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1445" tabRatio="747"/>
  </bookViews>
  <sheets>
    <sheet name="PROFORMA INVOICE" sheetId="1" r:id="rId1"/>
  </sheets>
  <externalReferences>
    <externalReference r:id="rId2"/>
  </externalReferences>
  <definedNames>
    <definedName name="_HAT1">#REF!</definedName>
    <definedName name="_HAT16">#REF!</definedName>
    <definedName name="_HAT17">#REF!</definedName>
    <definedName name="_HAT19">#REF!</definedName>
    <definedName name="_HAT29">#REF!</definedName>
    <definedName name="_HAT3">#REF!</definedName>
    <definedName name="ALTITOPLAM">#REF!</definedName>
    <definedName name="altoplamolacak">#REF!</definedName>
    <definedName name="b">#REF!</definedName>
    <definedName name="BAĞGİRÇIK">[1]STOK!#REF!</definedName>
    <definedName name="BAĞLANDEVİR">[1]STOK!#REF!</definedName>
    <definedName name="BAĞLANSTOK">[1]STOK!#REF!</definedName>
    <definedName name="BAGTOPLAM">#REF!</definedName>
    <definedName name="BAYİ">[1]STOK!#REF!</definedName>
    <definedName name="d">#REF!</definedName>
    <definedName name="GİREN1">[1]STOK!#REF!</definedName>
    <definedName name="gramaj">[1]EXTRÜDER!#REF!</definedName>
    <definedName name="KONF">[1]STOK!#REF!</definedName>
    <definedName name="MAL">#REF!</definedName>
    <definedName name="P200DEVİR">[1]STOK!#REF!</definedName>
    <definedName name="P200GİRÇIK">[1]STOK!#REF!</definedName>
    <definedName name="P200STOK">[1]STOK!#REF!</definedName>
    <definedName name="_xlnm.Print_Area" localSheetId="0">'PROFORMA INVOICE'!$A$1:$F$36</definedName>
    <definedName name="_xlnm.Recorder">#REF!</definedName>
    <definedName name="SIFIRLANACAK">[1]STOK!#REF!,[1]STOK!#REF!,[1]STOK!#REF!,[1]STOK!#REF!</definedName>
    <definedName name="SÜRMEDEVİR">[1]STOK!#REF!</definedName>
    <definedName name="SÜRMEGİRÇIK">[1]STOK!#REF!</definedName>
    <definedName name="SÜRMESTOK">[1]STOK!#REF!</definedName>
  </definedNames>
  <calcPr calcId="162913"/>
</workbook>
</file>

<file path=xl/calcChain.xml><?xml version="1.0" encoding="utf-8"?>
<calcChain xmlns="http://schemas.openxmlformats.org/spreadsheetml/2006/main">
  <c r="F21" i="1" l="1"/>
  <c r="F22" i="1" s="1"/>
  <c r="II284" i="1" l="1"/>
  <c r="II283" i="1"/>
  <c r="II282" i="1"/>
  <c r="II281" i="1"/>
  <c r="II280" i="1"/>
  <c r="II279" i="1"/>
  <c r="II278" i="1"/>
  <c r="II277" i="1"/>
  <c r="II276" i="1"/>
  <c r="II275" i="1"/>
  <c r="II274" i="1"/>
  <c r="II273" i="1"/>
  <c r="II272" i="1"/>
  <c r="II271" i="1"/>
  <c r="II270" i="1"/>
  <c r="II269" i="1"/>
  <c r="II268" i="1"/>
  <c r="II267" i="1"/>
  <c r="II266" i="1"/>
  <c r="II265" i="1"/>
  <c r="II264" i="1"/>
  <c r="II263" i="1"/>
  <c r="II262" i="1"/>
  <c r="II261" i="1"/>
  <c r="II260" i="1"/>
  <c r="II259" i="1"/>
  <c r="II258" i="1"/>
  <c r="II257" i="1"/>
  <c r="II256" i="1"/>
  <c r="II255" i="1"/>
  <c r="II254" i="1"/>
  <c r="II253" i="1"/>
  <c r="II252" i="1"/>
  <c r="II251" i="1"/>
  <c r="II250" i="1"/>
  <c r="II249" i="1"/>
  <c r="II248" i="1"/>
  <c r="II247" i="1"/>
  <c r="II246" i="1"/>
  <c r="II245" i="1"/>
  <c r="II244" i="1"/>
  <c r="II243" i="1"/>
  <c r="II242" i="1"/>
  <c r="II241" i="1"/>
  <c r="II240" i="1"/>
  <c r="II239" i="1"/>
  <c r="II238" i="1"/>
  <c r="II237" i="1"/>
  <c r="II236" i="1"/>
  <c r="II235" i="1"/>
  <c r="II234" i="1"/>
  <c r="II233" i="1"/>
  <c r="II232" i="1"/>
  <c r="II231" i="1"/>
  <c r="II230" i="1"/>
  <c r="II229" i="1"/>
  <c r="II228" i="1"/>
  <c r="II227" i="1"/>
  <c r="II226" i="1"/>
  <c r="II225" i="1"/>
  <c r="II224" i="1"/>
  <c r="II223" i="1"/>
  <c r="II222" i="1"/>
  <c r="II221" i="1"/>
  <c r="II220" i="1"/>
  <c r="II219" i="1"/>
  <c r="II218" i="1"/>
  <c r="II217" i="1"/>
  <c r="II216" i="1"/>
  <c r="II215" i="1"/>
  <c r="II214" i="1"/>
  <c r="II213" i="1"/>
  <c r="II212" i="1"/>
  <c r="II211" i="1"/>
  <c r="II210" i="1"/>
  <c r="II209" i="1"/>
  <c r="II208" i="1"/>
  <c r="II207" i="1"/>
  <c r="II206" i="1"/>
  <c r="II205" i="1"/>
  <c r="II204" i="1"/>
  <c r="II203" i="1"/>
  <c r="II202" i="1"/>
  <c r="II201" i="1"/>
  <c r="II200" i="1"/>
  <c r="II199" i="1"/>
  <c r="II198" i="1"/>
  <c r="II197" i="1"/>
  <c r="II196" i="1"/>
  <c r="II195" i="1"/>
  <c r="II194" i="1"/>
  <c r="II193" i="1"/>
  <c r="II192" i="1"/>
  <c r="II191" i="1"/>
  <c r="II190" i="1"/>
  <c r="II189" i="1"/>
  <c r="II188" i="1"/>
  <c r="II187" i="1"/>
  <c r="II186" i="1"/>
  <c r="II185" i="1"/>
  <c r="II184" i="1"/>
  <c r="II183" i="1"/>
  <c r="II182" i="1"/>
  <c r="II181" i="1"/>
  <c r="II180" i="1"/>
  <c r="II179" i="1"/>
  <c r="II178" i="1"/>
  <c r="II177" i="1"/>
  <c r="II176" i="1"/>
  <c r="II175" i="1"/>
  <c r="II174" i="1"/>
  <c r="II173" i="1"/>
  <c r="II172" i="1"/>
  <c r="II171" i="1"/>
  <c r="II170" i="1"/>
  <c r="II169" i="1"/>
  <c r="II168" i="1"/>
  <c r="II167" i="1"/>
  <c r="II166" i="1"/>
  <c r="II165" i="1"/>
  <c r="II164" i="1"/>
  <c r="II163" i="1"/>
  <c r="II162" i="1"/>
  <c r="II161" i="1"/>
  <c r="II160" i="1"/>
  <c r="II159" i="1"/>
  <c r="II158" i="1"/>
  <c r="II157" i="1"/>
  <c r="II156" i="1"/>
  <c r="II155" i="1"/>
  <c r="II154" i="1"/>
  <c r="II153" i="1"/>
  <c r="II152" i="1"/>
  <c r="II151" i="1"/>
  <c r="II150" i="1"/>
  <c r="II149" i="1"/>
  <c r="II148" i="1"/>
  <c r="II147" i="1"/>
  <c r="II146" i="1"/>
  <c r="II145" i="1"/>
  <c r="II144" i="1"/>
  <c r="II143" i="1"/>
  <c r="II142" i="1"/>
  <c r="II141" i="1"/>
  <c r="II140" i="1"/>
  <c r="II139" i="1"/>
  <c r="II138" i="1"/>
  <c r="II137" i="1"/>
  <c r="II136" i="1"/>
  <c r="II135" i="1"/>
  <c r="II134" i="1"/>
  <c r="II133" i="1"/>
  <c r="II132" i="1"/>
  <c r="II131" i="1"/>
  <c r="II130" i="1"/>
  <c r="II129" i="1"/>
  <c r="II128" i="1"/>
  <c r="II127" i="1"/>
  <c r="II126" i="1"/>
  <c r="II125" i="1"/>
  <c r="II124" i="1"/>
  <c r="II123" i="1"/>
  <c r="II122" i="1"/>
  <c r="II121" i="1"/>
  <c r="II120" i="1"/>
  <c r="II119" i="1"/>
  <c r="II118" i="1"/>
  <c r="II117" i="1"/>
  <c r="II116" i="1"/>
  <c r="II115" i="1"/>
  <c r="II114" i="1"/>
  <c r="II113" i="1"/>
  <c r="II112" i="1"/>
  <c r="II111" i="1"/>
  <c r="II110" i="1"/>
  <c r="II109" i="1"/>
  <c r="II108" i="1"/>
  <c r="II107" i="1"/>
  <c r="II106" i="1"/>
  <c r="II105" i="1"/>
  <c r="II104" i="1"/>
  <c r="II103" i="1"/>
  <c r="II102" i="1"/>
  <c r="II101" i="1"/>
  <c r="II100" i="1"/>
  <c r="II99" i="1"/>
  <c r="II98" i="1"/>
  <c r="II97" i="1"/>
  <c r="II96" i="1"/>
  <c r="II95" i="1"/>
  <c r="II94" i="1"/>
  <c r="II93" i="1"/>
  <c r="II92" i="1"/>
  <c r="II91" i="1"/>
  <c r="II90" i="1"/>
  <c r="II89" i="1"/>
  <c r="II88" i="1"/>
  <c r="II87" i="1"/>
  <c r="II86" i="1"/>
  <c r="II85" i="1"/>
  <c r="II84" i="1"/>
  <c r="II83" i="1"/>
  <c r="II82" i="1"/>
  <c r="II81" i="1"/>
  <c r="II80" i="1"/>
  <c r="II79" i="1"/>
  <c r="II78" i="1"/>
  <c r="II77" i="1"/>
  <c r="II76" i="1"/>
  <c r="II75" i="1"/>
  <c r="II74" i="1" l="1"/>
  <c r="II73" i="1" l="1"/>
</calcChain>
</file>

<file path=xl/sharedStrings.xml><?xml version="1.0" encoding="utf-8"?>
<sst xmlns="http://schemas.openxmlformats.org/spreadsheetml/2006/main" count="785" uniqueCount="154">
  <si>
    <t xml:space="preserve">TOTAL </t>
  </si>
  <si>
    <t>P R O D U C T</t>
  </si>
  <si>
    <t>PAYMENT TERMS</t>
  </si>
  <si>
    <t>CONSIGNEE</t>
  </si>
  <si>
    <t>unit</t>
  </si>
  <si>
    <t>DATE :</t>
  </si>
  <si>
    <t>ITEM</t>
  </si>
  <si>
    <t xml:space="preserve"> SWING DOOR  700*2000 mm   - Right, Painted</t>
  </si>
  <si>
    <t xml:space="preserve"> SWING DOOR  800*2000 mm   - Right, Painted</t>
  </si>
  <si>
    <t xml:space="preserve"> SWING DOOR  900*2000 mm   - Right, Painted</t>
  </si>
  <si>
    <t xml:space="preserve"> SWING DOOR  1400*2000 mm - Right, Painted</t>
  </si>
  <si>
    <t xml:space="preserve"> SWING DOOR  700*2000 mm   - Left, Painted</t>
  </si>
  <si>
    <t xml:space="preserve"> SWING DOOR  800*2000 mm   - Left, Painted</t>
  </si>
  <si>
    <t xml:space="preserve"> SWING DOOR  900*2000 mm   - Left, Painted</t>
  </si>
  <si>
    <t xml:space="preserve"> SWING DOOR  1400*2000 mm - Left, Painted</t>
  </si>
  <si>
    <t xml:space="preserve"> SWING DOOR  700*2000 mm   - Right, Painted  "Stainless Steel"  </t>
  </si>
  <si>
    <t xml:space="preserve"> SWING DOOR  900*2000 mm   - Right, Painted  "Stainless Steel"  </t>
  </si>
  <si>
    <t xml:space="preserve"> SWING DOOR  1400*2000 mm - Right, Painted  "Stainless Steel"  </t>
  </si>
  <si>
    <t xml:space="preserve"> SWING DOOR  800*2000 mm   - Right, Painted  "Stainless Steel"  </t>
  </si>
  <si>
    <t xml:space="preserve"> SWING DOOR  700*2000 mm   - Left, Painted    "Stainless Steel"  </t>
  </si>
  <si>
    <t xml:space="preserve"> SWING DOOR  800*2000 mm   - Left, Painted    "Stainless Steel"  </t>
  </si>
  <si>
    <t xml:space="preserve"> SWING DOOR  900*2000 mm   - Left, Painted    "Stainless Steel"  </t>
  </si>
  <si>
    <t xml:space="preserve"> SWING DOOR  1400*2000 mm - Left, Painted    "Stainless Steel"  </t>
  </si>
  <si>
    <t>A - 4250</t>
  </si>
  <si>
    <t>A - 4251</t>
  </si>
  <si>
    <t>A - 4252</t>
  </si>
  <si>
    <t>A - 4253</t>
  </si>
  <si>
    <t>A - 4254</t>
  </si>
  <si>
    <t>A - 4255</t>
  </si>
  <si>
    <t>A - 4256</t>
  </si>
  <si>
    <t>A - 4257</t>
  </si>
  <si>
    <t>Nevai</t>
  </si>
  <si>
    <t>Semender</t>
  </si>
  <si>
    <t>Fergana</t>
  </si>
  <si>
    <t>Narin</t>
  </si>
  <si>
    <t>Serdinya</t>
  </si>
  <si>
    <t>Bozkır</t>
  </si>
  <si>
    <t>Manas</t>
  </si>
  <si>
    <t>Şahmal</t>
  </si>
  <si>
    <t>Firuze</t>
  </si>
  <si>
    <t>Şahnur</t>
  </si>
  <si>
    <t>Kristal</t>
  </si>
  <si>
    <t>Mercan</t>
  </si>
  <si>
    <t>A - 4258</t>
  </si>
  <si>
    <t>A - 4259</t>
  </si>
  <si>
    <t>A - 4260</t>
  </si>
  <si>
    <t>CABIN   4 Passenger  - 320 KG</t>
  </si>
  <si>
    <t>CABIN   6 Passenger  - 480 KG</t>
  </si>
  <si>
    <t>CABIN   8 Passenger  - 630 KG</t>
  </si>
  <si>
    <t xml:space="preserve"> SWING DOOR  700*2000 mm   - Painted</t>
  </si>
  <si>
    <t xml:space="preserve"> SWING DOOR  800*2000 mm   - Painted</t>
  </si>
  <si>
    <t xml:space="preserve"> SWING DOOR  900*2000 mm   - Painted</t>
  </si>
  <si>
    <t xml:space="preserve"> SWING DOOR  1400*2000 mm - Painted</t>
  </si>
  <si>
    <t xml:space="preserve"> SWING DOOR  700*2000 mm   - Painted  "Stainless Steel"  </t>
  </si>
  <si>
    <t xml:space="preserve"> SWING DOOR  800*2000 mm   - Painted  "Stainless Steel"  </t>
  </si>
  <si>
    <t xml:space="preserve"> SWING DOOR  900*2000 mm   - Painted  "Stainless Steel"  </t>
  </si>
  <si>
    <t xml:space="preserve"> SWING DOOR  1400*2000 mm - Painted  "Stainless Steel"  </t>
  </si>
  <si>
    <t>ÇARPMA KAPI 700*2000 mm   - Boyalı</t>
  </si>
  <si>
    <t>ÇARPMA KAPI 800*2000 mm   - Boyalı</t>
  </si>
  <si>
    <t>ÇARPMA KAPI 900*2000 mm   - Boyalı</t>
  </si>
  <si>
    <t>ÇARPMA KAPI 1400*2000 mm - Boyalı</t>
  </si>
  <si>
    <t xml:space="preserve">ÇARPMA KAPI 700*2000 mm   - Boyalı  "Paslanmaz Çelik"  </t>
  </si>
  <si>
    <t xml:space="preserve">ÇARPMA KAPI 800*2000 mm   - Boyalı  "Paslanmaz Çelik" </t>
  </si>
  <si>
    <t>ÇARPMA KAPI 900*2000 mm   - Boyalı  "Paslanmaz Çelik"</t>
  </si>
  <si>
    <t>ÇARPMA KAPI 1400*2000 mm - Boyalı  "Paslanmaz Çelik"</t>
  </si>
  <si>
    <t>CABIN   "Nevai"       6 Passenger  - 480 KG  1000*1200 mm</t>
  </si>
  <si>
    <t>CABIN   "Nevai"       8 Passenger  - 630 KG  1100*1400 mm</t>
  </si>
  <si>
    <t>CABIN   "Şahmal"    4 Passenger  - 320 KG  900*1000 mm</t>
  </si>
  <si>
    <t>CABIN   "Kristal"       4 Passenger  - 320 KG  900*1000 mm</t>
  </si>
  <si>
    <t>CABIN   "Semender"  6 Passenger  - 480 KG  1000*1200 mm</t>
  </si>
  <si>
    <t>KABİN   "Semender"  6 Kişilik   - 480 KG  1000*1200 mm</t>
  </si>
  <si>
    <t>CABIN   "Fergana"   6 Passenger  - 480 KG  1000*1200 mm</t>
  </si>
  <si>
    <t>KABİN   "Fergana"  6 Kişilik   - 480 KG  1000*1200 mm</t>
  </si>
  <si>
    <t>CABIN   "Narin"        6 Passenger  - 480 KG  1000*1200 mm</t>
  </si>
  <si>
    <t>KABİN   "Narin"       6 Kişilik   - 480 KG  1000*1200 mm</t>
  </si>
  <si>
    <t>CABIN   "Serdinya"  6 Passenger  - 480 KG  1000*1200 mm</t>
  </si>
  <si>
    <t>KABİN   "Serdinya" 6 Kişilik   - 480 KG  1000*1200 mm</t>
  </si>
  <si>
    <t>CABIN   "Bozkır"       6 Passenger  - 480 KG  1000*1200 mm</t>
  </si>
  <si>
    <t>KABİN   "Bozkır"      6 Kişilik   - 480 KG  1000*1200 mm</t>
  </si>
  <si>
    <t>CABIN   "Manas"      6 Passenger  - 480 KG  1000*1200 mm</t>
  </si>
  <si>
    <t>KABİN   "Manas"    6 Kişilik   - 480 KG  1000*1200 mm</t>
  </si>
  <si>
    <t>CABIN   "Şahmal"    6 Passenger  - 480 KG  1000*1200 mm</t>
  </si>
  <si>
    <t>KABİN   "Şahmal"  6 Kişilik   - 480 KG  1000*1200 mm</t>
  </si>
  <si>
    <t>CABIN   "Firuze"       6 Passenger  - 480 KG  1000*1200 mm</t>
  </si>
  <si>
    <t>KABİN   "Firuze"     6 Kişilik   - 480 KG  1000*1200 mm</t>
  </si>
  <si>
    <t>CABIN   "Şahnur"     6 Passenger  - 480 KG  1000*1200 mm</t>
  </si>
  <si>
    <t>KABİN   "Şahnur"   6 Kişilik   - 480 KG  1000*1200 mm</t>
  </si>
  <si>
    <t>CABIN   "Kristal"       6 Passenger  - 480 KG  1000*1200 mm</t>
  </si>
  <si>
    <t>KABİN   "Kristal"     6 Kişilik   - 480 KG  1000*1200 mm</t>
  </si>
  <si>
    <t>CABIN   "Mercan"     6 Passenger  - 480 KG  1000*1200 mm</t>
  </si>
  <si>
    <t>KABİN   "Mercan"   6 Kişilik   - 480 KG  1000*1200 mm</t>
  </si>
  <si>
    <t>CABIN   "Semender"  8 Passenger  - 630 KG  1100*1400 mm</t>
  </si>
  <si>
    <t>KABİN   "Semender"  8 Kişilik   - 630 KG  1100*1400 mm</t>
  </si>
  <si>
    <t>CABIN   "Fergana"   8 Passenger  - 630 KG  1100*1400 mm</t>
  </si>
  <si>
    <t>KABİN   "Fergana"  8 Kişilik   - 630 KG  1100*1400 mm</t>
  </si>
  <si>
    <t>CABIN   "Narin"        8 Passenger  - 630 KG  1100*1400 mm</t>
  </si>
  <si>
    <t>KABİN   "Narin"       8 Kişilik   - 630 KG  1100*1400 mm</t>
  </si>
  <si>
    <t>CABIN   "Serdinya"  8 Passenger  - 630 KG  1100*1400 mm</t>
  </si>
  <si>
    <t>KABİN   "Serdinya" 8 Kişilik   - 630 KG  1100*1400 mm</t>
  </si>
  <si>
    <t>CABIN   "Bozkır"       8 Passenger  - 630 KG  1100*1400 mm</t>
  </si>
  <si>
    <t>KABİN   "Bozkır"      8 Kişilik   - 630 KG  1100*1400 mm</t>
  </si>
  <si>
    <t>CABIN   "Manas"      8 Passenger  - 630 KG  1100*1400 mm</t>
  </si>
  <si>
    <t>KABİN   "Manas"    8 Kişilik   - 630 KG  1100*1400 mm</t>
  </si>
  <si>
    <t>CABIN   "Şahmal"    8 Passenger  - 630 KG  1100*1400 mm</t>
  </si>
  <si>
    <t>KABİN   "Şahmal"  8 Kişilik   - 630 KG  1100*1400 mm</t>
  </si>
  <si>
    <t>CABIN   "Firuze"       8 Passenger  - 630 KG  1100*1400 mm</t>
  </si>
  <si>
    <t>KABİN   "Firuze"     8 Kişilik   - 630 KG  1100*1400 mm</t>
  </si>
  <si>
    <t>CABIN   "Şahnur"     8 Passenger  - 630 KG  1100*1400 mm</t>
  </si>
  <si>
    <t>KABİN   "Şahnur"   8 Kişilik   - 630 KG  1100*1400 mm</t>
  </si>
  <si>
    <t>CABIN   "Kristal"       8 Passenger  - 630 KG  1100*1400 mm</t>
  </si>
  <si>
    <t>KABİN   "Kristal"     8 Kişilik   - 630 KG  1100*1400 mm</t>
  </si>
  <si>
    <t>CABIN   "Mercan"     8 Passenger  - 630 KG  1100*1400 mm</t>
  </si>
  <si>
    <t>KABİN   "Mercan"   8 Kişilik   - 630 KG  1100*1400 mm</t>
  </si>
  <si>
    <t>CABIN   "Nevai"       4 Passenger  - 320 KG   900*1000 mm</t>
  </si>
  <si>
    <t>CABIN   "Semender"  4 Passenger  - 320 KG   900*1000 mm</t>
  </si>
  <si>
    <t>CABIN   "Fergana"   4 Passenger  - 320 KG   900*1000 mm</t>
  </si>
  <si>
    <t>CABIN   "Narin"        4 Passenger  - 320 KG   900*1000 mm</t>
  </si>
  <si>
    <t>CABIN   "Serdinya"  4 Passenger  - 320 KG   900*1000 mm</t>
  </si>
  <si>
    <t>CABIN   "Bozkır"       4 Passenger  - 320 KG   900*1000 mm</t>
  </si>
  <si>
    <t>CABIN   "Manas"      4 Passenger  - 320 KG   900*1000 mm</t>
  </si>
  <si>
    <t>CABIN   "Firuze"       4 Passenger  - 320 KG   900*1000 mm</t>
  </si>
  <si>
    <t>CABIN   "Şahnur"     4 Passenger  - 320 KG   900*1000 mm</t>
  </si>
  <si>
    <t>CABIN   "Mercan"     4 Passenger  - 320 KG   900*1000 mm</t>
  </si>
  <si>
    <t>KABİN   "Mercan"   4 Kişilik   - 320 KG   900*1000 mm</t>
  </si>
  <si>
    <t>KABİN   "Kristal"     4 Kişilik   - 320 KG   900*1000 mm</t>
  </si>
  <si>
    <t>KABİN   "Şahnur"   4 Kişilik   - 320 KG   900*1000 mm</t>
  </si>
  <si>
    <t>KABİN   "Firuze"     4 Kişilik   - 320 KG   900*1000 mm</t>
  </si>
  <si>
    <t>KABİN   "Şahmal"  4 Kişilik   - 320 KG   900*1000 mm</t>
  </si>
  <si>
    <t>KABİN   "Manas"    4 Kişilik   - 320 KG   900*1000 mm</t>
  </si>
  <si>
    <t>KABİN   "Bozkır"      4 Kişilik   - 320 KG   900*1000 mm</t>
  </si>
  <si>
    <t>KABİN   "Serdinya" 4 Kişilik   - 320 KG   900*1000 mm</t>
  </si>
  <si>
    <t>KABİN   "Narin"       4 Kişilik   - 320 KG   900*1000 mm</t>
  </si>
  <si>
    <t>KABİN   "Fergana"  4 Kişilik   - 320 KG   900*1000 mm</t>
  </si>
  <si>
    <t>KABİN   "Semender"  4 Kişilik   - 320 KG   900*1000 mm</t>
  </si>
  <si>
    <t>KABİN   "Nevai"       4 Kişilik   - 320 KG   900*1000 mm</t>
  </si>
  <si>
    <t>KABİN   "Nevai"       6 Kişilik   - 480 KG  1000*1200 mm</t>
  </si>
  <si>
    <t>KABİN   "Nevai"       8 Kişilik   - 630 KG  1100*1400 mm</t>
  </si>
  <si>
    <t xml:space="preserve">CURRENCY : </t>
  </si>
  <si>
    <t xml:space="preserve">QUANTITY </t>
  </si>
  <si>
    <t>USD</t>
    <phoneticPr fontId="0" type="noConversion"/>
  </si>
  <si>
    <t>MT</t>
  </si>
  <si>
    <t>MT/USD PRICE</t>
  </si>
  <si>
    <t>10 % AGAINTS PI , BALANCE TT BEFORE DISCHARGE</t>
  </si>
  <si>
    <t>TOTAL  Price =</t>
  </si>
  <si>
    <t>PROVISIONAL INVOICE</t>
  </si>
  <si>
    <t>DEG</t>
  </si>
  <si>
    <t>Megabiz Petrochemical Products of Industry and Trade Incorporated company</t>
  </si>
  <si>
    <t>Iskenderpasha district , Kiztashı street Yılmaz İsh Hanı NO 23/51 Fatih
İstanbul</t>
  </si>
  <si>
    <t>BANL DETAILS :</t>
  </si>
  <si>
    <t xml:space="preserve">BENEF NAME :QINGSHUN INTERNATIONAL TRADING CO.,LIMITED  </t>
  </si>
  <si>
    <t>BENEF ADDRESS :27/F HO KING COMMERCIAL CENTRE 2-16 FA YUEN STREET HONGKONG</t>
  </si>
  <si>
    <t>ACCOUNT (USD) :NRA2900001011420100005316</t>
  </si>
  <si>
    <t xml:space="preserve">BANK NAME :CHINA ZHESHANG BANK SHANGHAI BRANCH  </t>
  </si>
  <si>
    <t>SWIFT CODE :ZJCBCN2N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</si>
</sst>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"/>
    <numFmt numFmtId="165" formatCode="#,##0.00\ [$USD]"/>
    <numFmt numFmtId="166" formatCode="#,##0.00\ [$EUR]"/>
    <numFmt numFmtId="167" formatCode="[$-409]d\-mmm\-yy;@"/>
    <numFmt numFmtId="168" formatCode="#,##0.00000\ [$EUR]"/>
  </numFmts>
  <fonts count="14" x14ac:knownFonts="1">
    <font>
      <sz val="10"/>
      <name val="Arial"/>
      <charset val="162"/>
    </font>
    <font>
      <sz val="10"/>
      <name val="Arial"/>
      <family val="2"/>
      <charset val="162"/>
    </font>
    <font>
      <sz val="9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9"/>
      <name val="Times New Roman"/>
      <family val="1"/>
    </font>
    <font>
      <b/>
      <sz val="22"/>
      <name val="Stencil"/>
      <family val="5"/>
    </font>
    <font>
      <b/>
      <sz val="22"/>
      <color theme="1"/>
      <name val="Khmer UI"/>
      <family val="2"/>
    </font>
    <font>
      <b/>
      <sz val="11"/>
      <name val="Times New Roman"/>
      <family val="1"/>
    </font>
    <font>
      <b/>
      <sz val="24"/>
      <color theme="1"/>
      <name val="Times New Roman"/>
      <family val="1"/>
    </font>
    <font>
      <b/>
      <sz val="9"/>
      <color theme="1"/>
      <name val="Dotum"/>
      <family val="2"/>
      <charset val="129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2" applyFont="1" applyFill="1" applyBorder="1" applyAlignment="1">
      <alignment vertical="center"/>
    </xf>
    <xf numFmtId="0" fontId="2" fillId="4" borderId="0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3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3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3" fontId="2" fillId="0" borderId="0" xfId="3" applyFont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167" fontId="2" fillId="4" borderId="0" xfId="0" applyNumberFormat="1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8" fontId="4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4" borderId="0" xfId="2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</cellXfs>
  <cellStyles count="4">
    <cellStyle name="Comma" xfId="3" builtinId="3"/>
    <cellStyle name="Normal" xfId="0" builtinId="0"/>
    <cellStyle name="Normal 2" xfId="2"/>
    <cellStyle name="Normal_ÜRETİM RAPORU" xfId="1"/>
  </cellStyles>
  <dxfs count="0"/>
  <tableStyles count="0" defaultTableStyle="TableStyleMedium9" defaultPivotStyle="PivotStyleLight16"/>
  <colors>
    <mruColors>
      <color rgb="FFDAD2E4"/>
      <color rgb="FFDBD3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418863</xdr:colOff>
      <xdr:row>54</xdr:row>
      <xdr:rowOff>31402</xdr:rowOff>
    </xdr:from>
    <xdr:to>
      <xdr:col>11</xdr:col>
      <xdr:colOff>84556</xdr:colOff>
      <xdr:row>59</xdr:row>
      <xdr:rowOff>176181</xdr:rowOff>
    </xdr:to>
    <xdr:pic>
      <xdr:nvPicPr>
        <xdr:cNvPr id="8" name="Picture 7" descr="signature-stamp-shannon2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58836" y="11838215"/>
          <a:ext cx="1486956" cy="1086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791210</xdr:colOff>
      <xdr:row>5</xdr:row>
      <xdr:rowOff>450822</xdr:rowOff>
    </xdr:to>
    <xdr:pic>
      <xdr:nvPicPr>
        <xdr:cNvPr id="3" name="Picture 2" descr="images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53210" cy="1221105"/>
        </a:xfrm>
        <a:prstGeom prst="rect">
          <a:avLst/>
        </a:prstGeom>
      </xdr:spPr>
    </xdr:pic>
    <xdr:clientData/>
  </xdr:twoCellAnchor>
  <xdr:twoCellAnchor editAs="oneCell">
    <xdr:from>
      <xdr:col>1</xdr:col>
      <xdr:colOff>3495262</xdr:colOff>
      <xdr:row>29</xdr:row>
      <xdr:rowOff>115957</xdr:rowOff>
    </xdr:from>
    <xdr:to>
      <xdr:col>5</xdr:col>
      <xdr:colOff>173935</xdr:colOff>
      <xdr:row>33</xdr:row>
      <xdr:rowOff>195469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>
          <a:lum contrast="30000"/>
        </a:blip>
        <a:srcRect/>
        <a:stretch>
          <a:fillRect/>
        </a:stretch>
      </xdr:blipFill>
      <xdr:spPr bwMode="auto">
        <a:xfrm>
          <a:off x="4257262" y="6609522"/>
          <a:ext cx="2095499" cy="84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GORPEN\Belgelerim\FABR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İĞERLERİ"/>
      <sheetName val="MİXSER FORMU"/>
      <sheetName val="STOK ÜRETİM RAPORU"/>
      <sheetName val="STOK"/>
      <sheetName val="SEVKİYAT RAPORU"/>
      <sheetName val="DİĞERLERİ (2)"/>
      <sheetName val="KONTROL"/>
      <sheetName val="GENEL"/>
      <sheetName val="EXTRÜDER"/>
      <sheetName val="AÇIKLAMALAR"/>
      <sheetName val="Aytoplam"/>
      <sheetName val="MAKRO"/>
      <sheetName val="Modü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O342"/>
  <sheetViews>
    <sheetView tabSelected="1" view="pageLayout" topLeftCell="A7" zoomScale="115" zoomScaleNormal="91" zoomScalePageLayoutView="115" workbookViewId="0">
      <selection activeCell="H30" sqref="H30"/>
    </sheetView>
  </sheetViews>
  <sheetFormatPr defaultColWidth="9.140625" defaultRowHeight="12" x14ac:dyDescent="0.2"/>
  <cols>
    <col min="1" max="1" width="10.85546875" style="2" customWidth="1"/>
    <col min="2" max="2" width="52.140625" style="2" customWidth="1"/>
    <col min="3" max="3" width="7.85546875" style="2" customWidth="1"/>
    <col min="4" max="4" width="3.7109375" style="2" customWidth="1"/>
    <col min="5" max="6" width="13.42578125" style="2" bestFit="1" customWidth="1"/>
    <col min="7" max="7" width="14.28515625" style="1" customWidth="1"/>
    <col min="8" max="8" width="11" style="1" customWidth="1"/>
    <col min="9" max="242" width="9.140625" style="2"/>
    <col min="243" max="243" width="9.140625" style="2" customWidth="1"/>
    <col min="244" max="244" width="63.28515625" style="2" bestFit="1" customWidth="1"/>
    <col min="245" max="245" width="53" style="2" customWidth="1"/>
    <col min="246" max="246" width="9.140625" style="2"/>
    <col min="247" max="247" width="11.28515625" style="3" bestFit="1" customWidth="1"/>
    <col min="248" max="248" width="9.140625" style="4"/>
    <col min="249" max="249" width="9.140625" style="3"/>
    <col min="250" max="16384" width="9.140625" style="2"/>
  </cols>
  <sheetData>
    <row r="1" spans="1:6" ht="15" customHeight="1" x14ac:dyDescent="0.2">
      <c r="A1" s="68"/>
      <c r="B1" s="69"/>
      <c r="C1" s="69"/>
      <c r="D1" s="69"/>
      <c r="E1" s="69"/>
      <c r="F1" s="69"/>
    </row>
    <row r="2" spans="1:6" ht="15" customHeight="1" x14ac:dyDescent="0.2">
      <c r="A2" s="69"/>
      <c r="B2" s="69"/>
      <c r="C2" s="69"/>
      <c r="D2" s="69"/>
      <c r="E2" s="69"/>
      <c r="F2" s="69"/>
    </row>
    <row r="3" spans="1:6" ht="15" customHeight="1" x14ac:dyDescent="0.2">
      <c r="A3" s="69"/>
      <c r="B3" s="69"/>
      <c r="C3" s="69"/>
      <c r="D3" s="69"/>
      <c r="E3" s="69"/>
      <c r="F3" s="69"/>
    </row>
    <row r="4" spans="1:6" ht="15" customHeight="1" x14ac:dyDescent="0.2">
      <c r="A4" s="69"/>
      <c r="B4" s="69"/>
      <c r="C4" s="69"/>
      <c r="D4" s="69"/>
      <c r="E4" s="69"/>
      <c r="F4" s="69"/>
    </row>
    <row r="5" spans="1:6" ht="0.75" customHeight="1" x14ac:dyDescent="0.2">
      <c r="A5" s="69"/>
      <c r="B5" s="69"/>
      <c r="C5" s="69"/>
      <c r="D5" s="69"/>
      <c r="E5" s="69"/>
      <c r="F5" s="69"/>
    </row>
    <row r="6" spans="1:6" ht="39.75" customHeight="1" x14ac:dyDescent="0.2">
      <c r="A6" s="71"/>
      <c r="B6" s="72"/>
      <c r="C6" s="72"/>
      <c r="D6" s="72"/>
      <c r="E6" s="72"/>
      <c r="F6" s="72"/>
    </row>
    <row r="7" spans="1:6" ht="26.25" customHeight="1" x14ac:dyDescent="0.2">
      <c r="A7" s="73"/>
      <c r="B7" s="73"/>
      <c r="C7" s="73"/>
      <c r="D7" s="73"/>
      <c r="E7" s="73"/>
      <c r="F7" s="73"/>
    </row>
    <row r="8" spans="1:6" ht="15" customHeight="1" x14ac:dyDescent="0.2">
      <c r="A8" s="74" t="s">
        <v>144</v>
      </c>
      <c r="B8" s="74"/>
      <c r="C8" s="70" t="s">
        <v>5</v>
      </c>
      <c r="D8" s="70"/>
      <c r="E8" s="70"/>
      <c r="F8" s="45">
        <v>44245</v>
      </c>
    </row>
    <row r="9" spans="1:6" ht="15" customHeight="1" x14ac:dyDescent="0.2">
      <c r="A9" s="74"/>
      <c r="B9" s="74"/>
      <c r="C9" s="70"/>
      <c r="D9" s="70"/>
      <c r="E9" s="70"/>
      <c r="F9" s="27"/>
    </row>
    <row r="10" spans="1:6" ht="30.6" customHeight="1" x14ac:dyDescent="0.2">
      <c r="A10" s="74"/>
      <c r="B10" s="74"/>
      <c r="C10" s="5"/>
      <c r="D10" s="5"/>
      <c r="E10" s="5"/>
      <c r="F10" s="4"/>
    </row>
    <row r="11" spans="1:6" ht="15" customHeight="1" x14ac:dyDescent="0.2">
      <c r="A11" s="75"/>
      <c r="B11" s="75"/>
      <c r="C11" s="75"/>
      <c r="D11" s="75"/>
      <c r="E11" s="75"/>
      <c r="F11" s="75"/>
    </row>
    <row r="12" spans="1:6" ht="15" customHeight="1" x14ac:dyDescent="0.2">
      <c r="A12" s="76" t="s">
        <v>3</v>
      </c>
      <c r="B12" s="76"/>
      <c r="C12" s="76"/>
      <c r="D12" s="6"/>
      <c r="E12" s="6"/>
      <c r="F12" s="6"/>
    </row>
    <row r="13" spans="1:6" ht="15" customHeight="1" x14ac:dyDescent="0.2">
      <c r="A13" s="83" t="s">
        <v>146</v>
      </c>
      <c r="B13" s="83"/>
      <c r="C13" s="83"/>
      <c r="D13" s="37"/>
      <c r="E13" s="37"/>
      <c r="F13" s="7"/>
    </row>
    <row r="14" spans="1:6" ht="33.75" customHeight="1" x14ac:dyDescent="0.2">
      <c r="A14" s="84" t="s">
        <v>147</v>
      </c>
      <c r="B14" s="85"/>
      <c r="C14" s="85"/>
      <c r="D14" s="85"/>
      <c r="E14" s="85"/>
      <c r="F14" s="7"/>
    </row>
    <row r="15" spans="1:6" ht="15" customHeight="1" x14ac:dyDescent="0.2">
      <c r="A15" s="30"/>
      <c r="B15" s="30"/>
      <c r="C15" s="30"/>
      <c r="D15" s="30"/>
      <c r="E15" s="30"/>
      <c r="F15" s="7"/>
    </row>
    <row r="16" spans="1:6" ht="15" customHeight="1" x14ac:dyDescent="0.2">
      <c r="A16" s="81" t="s">
        <v>2</v>
      </c>
      <c r="B16" s="82"/>
      <c r="C16" s="67" t="s">
        <v>137</v>
      </c>
      <c r="D16" s="67"/>
      <c r="E16" s="67"/>
      <c r="F16" s="67" t="s">
        <v>139</v>
      </c>
    </row>
    <row r="17" spans="1:249" ht="15" customHeight="1" x14ac:dyDescent="0.2">
      <c r="A17" s="77" t="s">
        <v>142</v>
      </c>
      <c r="B17" s="78"/>
      <c r="C17" s="67"/>
      <c r="D17" s="67"/>
      <c r="E17" s="67"/>
      <c r="F17" s="67"/>
    </row>
    <row r="18" spans="1:249" ht="15" customHeight="1" x14ac:dyDescent="0.2">
      <c r="A18" s="79"/>
      <c r="B18" s="80"/>
      <c r="C18" s="67"/>
      <c r="D18" s="67"/>
      <c r="E18" s="67"/>
      <c r="F18" s="67"/>
    </row>
    <row r="19" spans="1:249" ht="24.95" customHeight="1" x14ac:dyDescent="0.2">
      <c r="A19" s="58" t="s">
        <v>6</v>
      </c>
      <c r="B19" s="58" t="s">
        <v>1</v>
      </c>
      <c r="C19" s="62" t="s">
        <v>138</v>
      </c>
      <c r="D19" s="66"/>
      <c r="E19" s="28" t="s">
        <v>141</v>
      </c>
      <c r="F19" s="29" t="s">
        <v>0</v>
      </c>
      <c r="G19" s="8"/>
      <c r="O19" s="9"/>
    </row>
    <row r="20" spans="1:249" ht="24.95" customHeight="1" x14ac:dyDescent="0.2">
      <c r="A20" s="59"/>
      <c r="B20" s="59"/>
      <c r="C20" s="62" t="s">
        <v>140</v>
      </c>
      <c r="D20" s="63"/>
      <c r="E20" s="29" t="s">
        <v>139</v>
      </c>
      <c r="F20" s="29" t="s">
        <v>139</v>
      </c>
      <c r="G20" s="8"/>
      <c r="O20" s="9"/>
    </row>
    <row r="21" spans="1:249" s="34" customFormat="1" ht="27" customHeight="1" x14ac:dyDescent="0.2">
      <c r="A21" s="40">
        <v>1</v>
      </c>
      <c r="B21" s="55" t="s">
        <v>145</v>
      </c>
      <c r="C21" s="64">
        <v>2000</v>
      </c>
      <c r="D21" s="65"/>
      <c r="E21" s="56">
        <v>650</v>
      </c>
      <c r="F21" s="52">
        <f>E21*C21</f>
        <v>1300000</v>
      </c>
      <c r="G21" s="38"/>
      <c r="H21" s="33"/>
      <c r="O21" s="39"/>
      <c r="IM21" s="35"/>
      <c r="IN21" s="36"/>
      <c r="IO21" s="35"/>
    </row>
    <row r="22" spans="1:249" s="34" customFormat="1" ht="15" customHeight="1" x14ac:dyDescent="0.2">
      <c r="A22" s="46"/>
      <c r="D22" s="46"/>
      <c r="E22" s="44" t="s">
        <v>143</v>
      </c>
      <c r="F22" s="31">
        <f>SUM(F21:F21)</f>
        <v>1300000</v>
      </c>
      <c r="H22" s="10"/>
      <c r="O22" s="39"/>
      <c r="IM22" s="35"/>
      <c r="IN22" s="36"/>
      <c r="IO22" s="35"/>
    </row>
    <row r="23" spans="1:249" s="34" customFormat="1" ht="15" customHeight="1" x14ac:dyDescent="0.2">
      <c r="A23" s="57"/>
      <c r="B23" s="57"/>
      <c r="C23" s="44"/>
      <c r="D23" s="44"/>
      <c r="E23" s="44"/>
      <c r="F23" s="31"/>
      <c r="H23" s="10"/>
      <c r="O23" s="39"/>
      <c r="IM23" s="35"/>
      <c r="IN23" s="36"/>
      <c r="IO23" s="35"/>
    </row>
    <row r="24" spans="1:249" ht="15" customHeight="1" x14ac:dyDescent="0.2">
      <c r="A24" s="57"/>
      <c r="B24" s="57"/>
      <c r="C24" s="57"/>
      <c r="D24" s="57"/>
      <c r="E24" s="57"/>
      <c r="H24" s="10"/>
      <c r="O24" s="9"/>
    </row>
    <row r="25" spans="1:249" ht="13.5" customHeight="1" x14ac:dyDescent="0.2">
      <c r="A25" s="60" t="s">
        <v>148</v>
      </c>
      <c r="B25" s="60"/>
      <c r="C25" s="60"/>
      <c r="D25" s="60"/>
      <c r="E25" s="60"/>
      <c r="F25" s="11"/>
      <c r="H25" s="10"/>
      <c r="O25" s="9"/>
    </row>
    <row r="26" spans="1:249" ht="13.5" customHeight="1" x14ac:dyDescent="0.2">
      <c r="A26" s="60" t="s">
        <v>149</v>
      </c>
      <c r="B26" s="60"/>
      <c r="C26" s="5"/>
      <c r="D26" s="5"/>
      <c r="E26" s="5"/>
      <c r="F26" s="54"/>
      <c r="H26" s="10"/>
      <c r="O26" s="9"/>
    </row>
    <row r="27" spans="1:249" s="34" customFormat="1" x14ac:dyDescent="0.2">
      <c r="A27" s="60" t="s">
        <v>150</v>
      </c>
      <c r="B27" s="60"/>
      <c r="C27" s="60"/>
      <c r="D27" s="60"/>
      <c r="E27" s="60"/>
      <c r="F27" s="11"/>
      <c r="G27" s="33"/>
      <c r="H27" s="10"/>
      <c r="O27" s="39"/>
      <c r="IM27" s="35"/>
      <c r="IN27" s="36"/>
      <c r="IO27" s="35"/>
    </row>
    <row r="28" spans="1:249" s="49" customFormat="1" ht="12" customHeight="1" x14ac:dyDescent="0.2">
      <c r="A28" s="61" t="s">
        <v>151</v>
      </c>
      <c r="B28" s="61"/>
      <c r="C28" s="53"/>
      <c r="D28" s="53"/>
      <c r="E28" s="53"/>
      <c r="F28" s="53"/>
      <c r="G28" s="47"/>
      <c r="H28" s="48"/>
      <c r="O28" s="50"/>
      <c r="IN28" s="51"/>
    </row>
    <row r="29" spans="1:249" ht="13.5" customHeight="1" x14ac:dyDescent="0.2">
      <c r="A29" s="61" t="s">
        <v>152</v>
      </c>
      <c r="B29" s="61"/>
      <c r="C29" s="61"/>
      <c r="D29" s="61"/>
      <c r="E29" s="61"/>
      <c r="F29" s="61"/>
      <c r="H29" s="10"/>
      <c r="O29" s="9"/>
    </row>
    <row r="30" spans="1:249" ht="13.5" customHeight="1" x14ac:dyDescent="0.2">
      <c r="A30" s="57" t="s">
        <v>153</v>
      </c>
      <c r="B30" s="57"/>
      <c r="C30" s="57"/>
      <c r="D30" s="57"/>
      <c r="E30" s="57"/>
      <c r="F30" s="32"/>
      <c r="H30" s="10"/>
      <c r="O30" s="9"/>
    </row>
    <row r="31" spans="1:249" ht="15" customHeight="1" x14ac:dyDescent="0.2">
      <c r="A31" s="32"/>
      <c r="B31" s="32"/>
      <c r="C31" s="32"/>
      <c r="D31" s="32"/>
      <c r="E31" s="32"/>
      <c r="F31" s="32"/>
      <c r="H31" s="10"/>
      <c r="O31" s="12"/>
    </row>
    <row r="32" spans="1:249" ht="15.75" customHeight="1" x14ac:dyDescent="0.2">
      <c r="A32" s="32"/>
      <c r="B32" s="32"/>
      <c r="C32" s="32"/>
      <c r="D32" s="32"/>
      <c r="E32" s="32"/>
      <c r="F32" s="32"/>
      <c r="H32" s="10"/>
      <c r="O32" s="12"/>
    </row>
    <row r="33" spans="1:248" ht="15.75" customHeight="1" x14ac:dyDescent="0.2">
      <c r="A33" s="32"/>
      <c r="B33" s="32"/>
      <c r="C33" s="32"/>
      <c r="D33" s="32"/>
      <c r="E33" s="32"/>
      <c r="F33" s="32"/>
      <c r="H33" s="10"/>
      <c r="O33" s="12"/>
    </row>
    <row r="34" spans="1:248" ht="15.75" customHeight="1" x14ac:dyDescent="0.2">
      <c r="A34" s="32"/>
      <c r="B34" s="32"/>
      <c r="H34" s="10"/>
      <c r="O34" s="12"/>
    </row>
    <row r="35" spans="1:248" ht="15" customHeight="1" x14ac:dyDescent="0.2">
      <c r="A35" s="57"/>
      <c r="B35" s="57"/>
      <c r="G35" s="10"/>
      <c r="O35" s="12"/>
    </row>
    <row r="36" spans="1:248" ht="15" customHeight="1" x14ac:dyDescent="0.2">
      <c r="G36" s="10"/>
      <c r="O36" s="12"/>
    </row>
    <row r="37" spans="1:248" ht="15" customHeight="1" x14ac:dyDescent="0.2">
      <c r="F37" s="41"/>
      <c r="O37" s="12"/>
    </row>
    <row r="38" spans="1:248" ht="15" customHeight="1" x14ac:dyDescent="0.2">
      <c r="O38" s="12"/>
    </row>
    <row r="39" spans="1:248" ht="15" customHeight="1" x14ac:dyDescent="0.2">
      <c r="F39" s="42"/>
      <c r="O39" s="12"/>
    </row>
    <row r="40" spans="1:248" ht="15" customHeight="1" x14ac:dyDescent="0.2">
      <c r="F40" s="43"/>
      <c r="O40" s="12"/>
    </row>
    <row r="41" spans="1:248" ht="15" customHeight="1" x14ac:dyDescent="0.2">
      <c r="O41" s="12"/>
    </row>
    <row r="42" spans="1:248" ht="15" customHeight="1" x14ac:dyDescent="0.2">
      <c r="O42" s="12"/>
    </row>
    <row r="43" spans="1:248" ht="15" customHeight="1" x14ac:dyDescent="0.2">
      <c r="O43" s="12"/>
    </row>
    <row r="44" spans="1:248" ht="15" customHeight="1" x14ac:dyDescent="0.2">
      <c r="O44" s="12"/>
    </row>
    <row r="45" spans="1:248" ht="15" customHeight="1" x14ac:dyDescent="0.2">
      <c r="O45" s="13"/>
    </row>
    <row r="46" spans="1:248" ht="15" customHeight="1" x14ac:dyDescent="0.2">
      <c r="O46" s="13"/>
    </row>
    <row r="47" spans="1:248" ht="15" customHeight="1" x14ac:dyDescent="0.2">
      <c r="O47" s="13"/>
    </row>
    <row r="48" spans="1:248" ht="15" customHeight="1" x14ac:dyDescent="0.2">
      <c r="G48" s="2"/>
      <c r="H48" s="2"/>
      <c r="IN48" s="3"/>
    </row>
    <row r="49" spans="8:248" ht="15" customHeight="1" x14ac:dyDescent="0.2">
      <c r="IN49" s="3"/>
    </row>
    <row r="50" spans="8:248" ht="15" customHeight="1" x14ac:dyDescent="0.2"/>
    <row r="51" spans="8:248" ht="15" customHeight="1" x14ac:dyDescent="0.2"/>
    <row r="52" spans="8:248" ht="15" customHeight="1" x14ac:dyDescent="0.2"/>
    <row r="53" spans="8:248" ht="15" customHeight="1" x14ac:dyDescent="0.2"/>
    <row r="54" spans="8:248" ht="15" customHeight="1" x14ac:dyDescent="0.2"/>
    <row r="55" spans="8:248" ht="15" customHeight="1" x14ac:dyDescent="0.2"/>
    <row r="56" spans="8:248" ht="15" customHeight="1" x14ac:dyDescent="0.2"/>
    <row r="57" spans="8:248" ht="15" customHeight="1" x14ac:dyDescent="0.2">
      <c r="H57" s="14"/>
    </row>
    <row r="58" spans="8:248" ht="15" customHeight="1" x14ac:dyDescent="0.2"/>
    <row r="59" spans="8:248" ht="15" customHeight="1" x14ac:dyDescent="0.2"/>
    <row r="60" spans="8:248" ht="15" customHeight="1" x14ac:dyDescent="0.2"/>
    <row r="61" spans="8:248" ht="15" customHeight="1" x14ac:dyDescent="0.2"/>
    <row r="62" spans="8:248" ht="15" customHeight="1" x14ac:dyDescent="0.2"/>
    <row r="63" spans="8:248" ht="15" customHeight="1" x14ac:dyDescent="0.2"/>
    <row r="64" spans="8:248" ht="15" customHeight="1" x14ac:dyDescent="0.2"/>
    <row r="65" spans="243:249" ht="15" customHeight="1" x14ac:dyDescent="0.2"/>
    <row r="66" spans="243:249" ht="15" customHeight="1" x14ac:dyDescent="0.2"/>
    <row r="67" spans="243:249" ht="15" customHeight="1" x14ac:dyDescent="0.2"/>
    <row r="68" spans="243:249" ht="15" customHeight="1" x14ac:dyDescent="0.2"/>
    <row r="69" spans="243:249" ht="15" customHeight="1" x14ac:dyDescent="0.2"/>
    <row r="70" spans="243:249" ht="15" customHeight="1" x14ac:dyDescent="0.2"/>
    <row r="71" spans="243:249" ht="15" customHeight="1" x14ac:dyDescent="0.2"/>
    <row r="72" spans="243:249" ht="15" customHeight="1" x14ac:dyDescent="0.2"/>
    <row r="73" spans="243:249" ht="15" customHeight="1" x14ac:dyDescent="0.2">
      <c r="II73" s="15" t="str">
        <f t="shared" ref="II73:II88" si="0">IL73</f>
        <v>A - 4250</v>
      </c>
      <c r="IJ73" s="16" t="s">
        <v>49</v>
      </c>
      <c r="IK73" s="16" t="s">
        <v>57</v>
      </c>
      <c r="IL73" s="15" t="s">
        <v>23</v>
      </c>
      <c r="IM73" s="17">
        <v>2.69</v>
      </c>
      <c r="IN73" s="18" t="s">
        <v>4</v>
      </c>
      <c r="IO73" s="19">
        <v>0.95</v>
      </c>
    </row>
    <row r="74" spans="243:249" ht="15" customHeight="1" x14ac:dyDescent="0.2">
      <c r="II74" s="15" t="str">
        <f t="shared" si="0"/>
        <v>A - 4250</v>
      </c>
      <c r="IJ74" s="16" t="s">
        <v>50</v>
      </c>
      <c r="IK74" s="16" t="s">
        <v>58</v>
      </c>
      <c r="IL74" s="15" t="s">
        <v>23</v>
      </c>
      <c r="IM74" s="17">
        <v>3.69</v>
      </c>
      <c r="IN74" s="18" t="s">
        <v>4</v>
      </c>
      <c r="IO74" s="19">
        <v>0.95</v>
      </c>
    </row>
    <row r="75" spans="243:249" ht="15" customHeight="1" x14ac:dyDescent="0.2">
      <c r="II75" s="15" t="str">
        <f t="shared" si="0"/>
        <v>A - 4250</v>
      </c>
      <c r="IJ75" s="16" t="s">
        <v>51</v>
      </c>
      <c r="IK75" s="16" t="s">
        <v>59</v>
      </c>
      <c r="IL75" s="15" t="s">
        <v>23</v>
      </c>
      <c r="IM75" s="17">
        <v>4.6900000000000004</v>
      </c>
      <c r="IN75" s="18" t="s">
        <v>4</v>
      </c>
      <c r="IO75" s="19">
        <v>0.95</v>
      </c>
    </row>
    <row r="76" spans="243:249" ht="15" customHeight="1" x14ac:dyDescent="0.2">
      <c r="II76" s="15" t="str">
        <f t="shared" si="0"/>
        <v>A - 4250</v>
      </c>
      <c r="IJ76" s="16" t="s">
        <v>52</v>
      </c>
      <c r="IK76" s="16" t="s">
        <v>60</v>
      </c>
      <c r="IL76" s="15" t="s">
        <v>23</v>
      </c>
      <c r="IM76" s="17">
        <v>2.89</v>
      </c>
      <c r="IN76" s="18" t="s">
        <v>4</v>
      </c>
      <c r="IO76" s="19">
        <v>1.1299999999999999</v>
      </c>
    </row>
    <row r="77" spans="243:249" ht="15" customHeight="1" x14ac:dyDescent="0.2">
      <c r="II77" s="20" t="str">
        <f t="shared" si="0"/>
        <v>A - 4250</v>
      </c>
      <c r="IJ77" s="21" t="s">
        <v>53</v>
      </c>
      <c r="IK77" s="22" t="s">
        <v>61</v>
      </c>
      <c r="IL77" s="20" t="s">
        <v>23</v>
      </c>
      <c r="IM77" s="23">
        <v>3.38</v>
      </c>
      <c r="IN77" s="24" t="s">
        <v>4</v>
      </c>
      <c r="IO77" s="25">
        <v>1.1299999999999999</v>
      </c>
    </row>
    <row r="78" spans="243:249" ht="15" customHeight="1" x14ac:dyDescent="0.2">
      <c r="II78" s="20" t="str">
        <f t="shared" si="0"/>
        <v>A - 4250</v>
      </c>
      <c r="IJ78" s="21" t="s">
        <v>54</v>
      </c>
      <c r="IK78" s="22" t="s">
        <v>62</v>
      </c>
      <c r="IL78" s="20" t="s">
        <v>23</v>
      </c>
      <c r="IM78" s="23">
        <v>5.7</v>
      </c>
      <c r="IN78" s="24" t="s">
        <v>4</v>
      </c>
      <c r="IO78" s="25">
        <v>1.1299999999999999</v>
      </c>
    </row>
    <row r="79" spans="243:249" ht="15" customHeight="1" x14ac:dyDescent="0.2">
      <c r="II79" s="20" t="str">
        <f t="shared" si="0"/>
        <v>A - 4250</v>
      </c>
      <c r="IJ79" s="21" t="s">
        <v>55</v>
      </c>
      <c r="IK79" s="22" t="s">
        <v>63</v>
      </c>
      <c r="IL79" s="20" t="s">
        <v>23</v>
      </c>
      <c r="IM79" s="23">
        <v>5.7</v>
      </c>
      <c r="IN79" s="24" t="s">
        <v>4</v>
      </c>
      <c r="IO79" s="25">
        <v>1.1299999999999999</v>
      </c>
    </row>
    <row r="80" spans="243:249" ht="15" customHeight="1" x14ac:dyDescent="0.2">
      <c r="II80" s="20" t="str">
        <f t="shared" si="0"/>
        <v>A - 4250</v>
      </c>
      <c r="IJ80" s="21" t="s">
        <v>56</v>
      </c>
      <c r="IK80" s="22" t="s">
        <v>64</v>
      </c>
      <c r="IL80" s="20" t="s">
        <v>23</v>
      </c>
      <c r="IM80" s="23">
        <v>2.67</v>
      </c>
      <c r="IN80" s="24" t="s">
        <v>4</v>
      </c>
      <c r="IO80" s="25">
        <v>1.03</v>
      </c>
    </row>
    <row r="81" spans="243:249" ht="15" customHeight="1" x14ac:dyDescent="0.2">
      <c r="II81" s="15" t="str">
        <f t="shared" si="0"/>
        <v>A - 4251</v>
      </c>
      <c r="IJ81" s="16" t="s">
        <v>49</v>
      </c>
      <c r="IK81" s="16" t="s">
        <v>57</v>
      </c>
      <c r="IL81" s="15" t="s">
        <v>24</v>
      </c>
      <c r="IM81" s="17">
        <v>3.16</v>
      </c>
      <c r="IN81" s="18" t="s">
        <v>4</v>
      </c>
      <c r="IO81" s="19">
        <v>1.03</v>
      </c>
    </row>
    <row r="82" spans="243:249" ht="15" customHeight="1" x14ac:dyDescent="0.2">
      <c r="II82" s="15" t="str">
        <f t="shared" si="0"/>
        <v>A - 4251</v>
      </c>
      <c r="IJ82" s="16" t="s">
        <v>50</v>
      </c>
      <c r="IK82" s="16" t="s">
        <v>58</v>
      </c>
      <c r="IL82" s="15" t="s">
        <v>24</v>
      </c>
      <c r="IM82" s="17">
        <v>5.4</v>
      </c>
      <c r="IN82" s="18" t="s">
        <v>4</v>
      </c>
      <c r="IO82" s="19">
        <v>1.03</v>
      </c>
    </row>
    <row r="83" spans="243:249" ht="15" customHeight="1" x14ac:dyDescent="0.2">
      <c r="II83" s="15" t="str">
        <f t="shared" si="0"/>
        <v>A - 4251</v>
      </c>
      <c r="IJ83" s="16" t="s">
        <v>51</v>
      </c>
      <c r="IK83" s="16" t="s">
        <v>59</v>
      </c>
      <c r="IL83" s="15" t="s">
        <v>24</v>
      </c>
      <c r="IM83" s="17">
        <v>5.4</v>
      </c>
      <c r="IN83" s="18" t="s">
        <v>4</v>
      </c>
      <c r="IO83" s="19">
        <v>1.03</v>
      </c>
    </row>
    <row r="84" spans="243:249" ht="15" customHeight="1" x14ac:dyDescent="0.2">
      <c r="II84" s="15" t="str">
        <f t="shared" si="0"/>
        <v>A - 4251</v>
      </c>
      <c r="IJ84" s="16" t="s">
        <v>52</v>
      </c>
      <c r="IK84" s="16" t="s">
        <v>60</v>
      </c>
      <c r="IL84" s="15" t="s">
        <v>24</v>
      </c>
      <c r="IM84" s="17">
        <v>2.94</v>
      </c>
      <c r="IN84" s="18" t="s">
        <v>4</v>
      </c>
      <c r="IO84" s="19">
        <v>1.2</v>
      </c>
    </row>
    <row r="85" spans="243:249" ht="15" customHeight="1" x14ac:dyDescent="0.2">
      <c r="II85" s="20" t="str">
        <f t="shared" si="0"/>
        <v>A - 4251</v>
      </c>
      <c r="IJ85" s="21" t="s">
        <v>53</v>
      </c>
      <c r="IK85" s="22" t="s">
        <v>61</v>
      </c>
      <c r="IL85" s="20" t="s">
        <v>24</v>
      </c>
      <c r="IM85" s="23">
        <v>3.19</v>
      </c>
      <c r="IN85" s="24" t="s">
        <v>4</v>
      </c>
      <c r="IO85" s="25">
        <v>1.2</v>
      </c>
    </row>
    <row r="86" spans="243:249" ht="15" customHeight="1" x14ac:dyDescent="0.2">
      <c r="II86" s="20" t="str">
        <f t="shared" si="0"/>
        <v>A - 4251</v>
      </c>
      <c r="IJ86" s="21" t="s">
        <v>54</v>
      </c>
      <c r="IK86" s="22" t="s">
        <v>62</v>
      </c>
      <c r="IL86" s="20" t="s">
        <v>24</v>
      </c>
      <c r="IM86" s="23">
        <v>3.93</v>
      </c>
      <c r="IN86" s="24" t="s">
        <v>4</v>
      </c>
      <c r="IO86" s="25">
        <v>1.2</v>
      </c>
    </row>
    <row r="87" spans="243:249" ht="15" customHeight="1" x14ac:dyDescent="0.2">
      <c r="II87" s="20" t="str">
        <f t="shared" si="0"/>
        <v>A - 4251</v>
      </c>
      <c r="IJ87" s="21" t="s">
        <v>55</v>
      </c>
      <c r="IK87" s="22" t="s">
        <v>63</v>
      </c>
      <c r="IL87" s="20" t="s">
        <v>24</v>
      </c>
      <c r="IM87" s="23">
        <v>4.41</v>
      </c>
      <c r="IN87" s="24" t="s">
        <v>4</v>
      </c>
      <c r="IO87" s="25">
        <v>1.2</v>
      </c>
    </row>
    <row r="88" spans="243:249" ht="15" customHeight="1" x14ac:dyDescent="0.2">
      <c r="II88" s="20" t="str">
        <f t="shared" si="0"/>
        <v>A - 4251</v>
      </c>
      <c r="IJ88" s="21" t="s">
        <v>56</v>
      </c>
      <c r="IK88" s="22" t="s">
        <v>64</v>
      </c>
      <c r="IL88" s="20" t="s">
        <v>24</v>
      </c>
      <c r="IM88" s="23">
        <v>5.6</v>
      </c>
      <c r="IN88" s="24" t="s">
        <v>4</v>
      </c>
      <c r="IO88" s="25">
        <v>1.2</v>
      </c>
    </row>
    <row r="89" spans="243:249" ht="15" customHeight="1" x14ac:dyDescent="0.2">
      <c r="II89" s="15" t="str">
        <f t="shared" ref="II89:II136" si="1">IL89</f>
        <v>A - 4252</v>
      </c>
      <c r="IJ89" s="16" t="s">
        <v>49</v>
      </c>
      <c r="IK89" s="16" t="s">
        <v>57</v>
      </c>
      <c r="IL89" s="15" t="s">
        <v>25</v>
      </c>
      <c r="IM89" s="17">
        <v>2.69</v>
      </c>
      <c r="IN89" s="18" t="s">
        <v>4</v>
      </c>
      <c r="IO89" s="19">
        <v>0.95</v>
      </c>
    </row>
    <row r="90" spans="243:249" ht="15" customHeight="1" x14ac:dyDescent="0.2">
      <c r="II90" s="15" t="str">
        <f t="shared" si="1"/>
        <v>A - 4252</v>
      </c>
      <c r="IJ90" s="16" t="s">
        <v>50</v>
      </c>
      <c r="IK90" s="16" t="s">
        <v>58</v>
      </c>
      <c r="IL90" s="15" t="s">
        <v>25</v>
      </c>
      <c r="IM90" s="17">
        <v>3.69</v>
      </c>
      <c r="IN90" s="18" t="s">
        <v>4</v>
      </c>
      <c r="IO90" s="19">
        <v>0.95</v>
      </c>
    </row>
    <row r="91" spans="243:249" ht="15" customHeight="1" x14ac:dyDescent="0.2">
      <c r="II91" s="15" t="str">
        <f t="shared" si="1"/>
        <v>A - 4252</v>
      </c>
      <c r="IJ91" s="16" t="s">
        <v>51</v>
      </c>
      <c r="IK91" s="16" t="s">
        <v>59</v>
      </c>
      <c r="IL91" s="15" t="s">
        <v>25</v>
      </c>
      <c r="IM91" s="17">
        <v>4.6900000000000004</v>
      </c>
      <c r="IN91" s="18" t="s">
        <v>4</v>
      </c>
      <c r="IO91" s="19">
        <v>0.95</v>
      </c>
    </row>
    <row r="92" spans="243:249" ht="15" customHeight="1" x14ac:dyDescent="0.2">
      <c r="II92" s="15" t="str">
        <f t="shared" si="1"/>
        <v>A - 4252</v>
      </c>
      <c r="IJ92" s="16" t="s">
        <v>52</v>
      </c>
      <c r="IK92" s="16" t="s">
        <v>60</v>
      </c>
      <c r="IL92" s="15" t="s">
        <v>25</v>
      </c>
      <c r="IM92" s="17">
        <v>2.89</v>
      </c>
      <c r="IN92" s="18" t="s">
        <v>4</v>
      </c>
      <c r="IO92" s="19">
        <v>1.1299999999999999</v>
      </c>
    </row>
    <row r="93" spans="243:249" ht="15" customHeight="1" x14ac:dyDescent="0.2">
      <c r="II93" s="20" t="str">
        <f t="shared" si="1"/>
        <v>A - 4252</v>
      </c>
      <c r="IJ93" s="21" t="s">
        <v>53</v>
      </c>
      <c r="IK93" s="22" t="s">
        <v>61</v>
      </c>
      <c r="IL93" s="20" t="s">
        <v>25</v>
      </c>
      <c r="IM93" s="23">
        <v>3.38</v>
      </c>
      <c r="IN93" s="24" t="s">
        <v>4</v>
      </c>
      <c r="IO93" s="25">
        <v>1.1299999999999999</v>
      </c>
    </row>
    <row r="94" spans="243:249" ht="15" customHeight="1" x14ac:dyDescent="0.2">
      <c r="II94" s="20" t="str">
        <f t="shared" si="1"/>
        <v>A - 4252</v>
      </c>
      <c r="IJ94" s="21" t="s">
        <v>54</v>
      </c>
      <c r="IK94" s="22" t="s">
        <v>62</v>
      </c>
      <c r="IL94" s="20" t="s">
        <v>25</v>
      </c>
      <c r="IM94" s="23">
        <v>5.7</v>
      </c>
      <c r="IN94" s="24" t="s">
        <v>4</v>
      </c>
      <c r="IO94" s="25">
        <v>1.1299999999999999</v>
      </c>
    </row>
    <row r="95" spans="243:249" ht="15" customHeight="1" x14ac:dyDescent="0.2">
      <c r="II95" s="20" t="str">
        <f t="shared" si="1"/>
        <v>A - 4252</v>
      </c>
      <c r="IJ95" s="21" t="s">
        <v>55</v>
      </c>
      <c r="IK95" s="22" t="s">
        <v>63</v>
      </c>
      <c r="IL95" s="20" t="s">
        <v>25</v>
      </c>
      <c r="IM95" s="23">
        <v>5.7</v>
      </c>
      <c r="IN95" s="24" t="s">
        <v>4</v>
      </c>
      <c r="IO95" s="25">
        <v>1.1299999999999999</v>
      </c>
    </row>
    <row r="96" spans="243:249" ht="15" customHeight="1" x14ac:dyDescent="0.2">
      <c r="II96" s="20" t="str">
        <f t="shared" si="1"/>
        <v>A - 4252</v>
      </c>
      <c r="IJ96" s="21" t="s">
        <v>56</v>
      </c>
      <c r="IK96" s="22" t="s">
        <v>64</v>
      </c>
      <c r="IL96" s="20" t="s">
        <v>25</v>
      </c>
      <c r="IM96" s="23">
        <v>2.67</v>
      </c>
      <c r="IN96" s="24" t="s">
        <v>4</v>
      </c>
      <c r="IO96" s="25">
        <v>1.03</v>
      </c>
    </row>
    <row r="97" spans="243:249" ht="15" customHeight="1" x14ac:dyDescent="0.2">
      <c r="II97" s="15" t="str">
        <f t="shared" si="1"/>
        <v>A - 4253</v>
      </c>
      <c r="IJ97" s="16" t="s">
        <v>49</v>
      </c>
      <c r="IK97" s="16" t="s">
        <v>57</v>
      </c>
      <c r="IL97" s="15" t="s">
        <v>26</v>
      </c>
      <c r="IM97" s="17">
        <v>3.16</v>
      </c>
      <c r="IN97" s="18" t="s">
        <v>4</v>
      </c>
      <c r="IO97" s="19">
        <v>1.03</v>
      </c>
    </row>
    <row r="98" spans="243:249" ht="15" customHeight="1" x14ac:dyDescent="0.2">
      <c r="II98" s="15" t="str">
        <f t="shared" si="1"/>
        <v>A - 4253</v>
      </c>
      <c r="IJ98" s="16" t="s">
        <v>50</v>
      </c>
      <c r="IK98" s="16" t="s">
        <v>58</v>
      </c>
      <c r="IL98" s="15" t="s">
        <v>26</v>
      </c>
      <c r="IM98" s="17">
        <v>5.4</v>
      </c>
      <c r="IN98" s="18" t="s">
        <v>4</v>
      </c>
      <c r="IO98" s="19">
        <v>1.03</v>
      </c>
    </row>
    <row r="99" spans="243:249" ht="15" customHeight="1" x14ac:dyDescent="0.2">
      <c r="II99" s="15" t="str">
        <f t="shared" si="1"/>
        <v>A - 4253</v>
      </c>
      <c r="IJ99" s="16" t="s">
        <v>51</v>
      </c>
      <c r="IK99" s="16" t="s">
        <v>59</v>
      </c>
      <c r="IL99" s="15" t="s">
        <v>26</v>
      </c>
      <c r="IM99" s="17">
        <v>5.4</v>
      </c>
      <c r="IN99" s="18" t="s">
        <v>4</v>
      </c>
      <c r="IO99" s="19">
        <v>1.03</v>
      </c>
    </row>
    <row r="100" spans="243:249" ht="15" customHeight="1" x14ac:dyDescent="0.2">
      <c r="II100" s="15" t="str">
        <f t="shared" si="1"/>
        <v>A - 4253</v>
      </c>
      <c r="IJ100" s="16" t="s">
        <v>52</v>
      </c>
      <c r="IK100" s="16" t="s">
        <v>60</v>
      </c>
      <c r="IL100" s="15" t="s">
        <v>26</v>
      </c>
      <c r="IM100" s="17">
        <v>2.94</v>
      </c>
      <c r="IN100" s="18" t="s">
        <v>4</v>
      </c>
      <c r="IO100" s="19">
        <v>1.2</v>
      </c>
    </row>
    <row r="101" spans="243:249" ht="15" customHeight="1" x14ac:dyDescent="0.2">
      <c r="II101" s="20" t="str">
        <f t="shared" si="1"/>
        <v>A - 4253</v>
      </c>
      <c r="IJ101" s="21" t="s">
        <v>53</v>
      </c>
      <c r="IK101" s="22" t="s">
        <v>61</v>
      </c>
      <c r="IL101" s="20" t="s">
        <v>26</v>
      </c>
      <c r="IM101" s="23">
        <v>3.19</v>
      </c>
      <c r="IN101" s="24" t="s">
        <v>4</v>
      </c>
      <c r="IO101" s="25">
        <v>1.2</v>
      </c>
    </row>
    <row r="102" spans="243:249" ht="15" customHeight="1" x14ac:dyDescent="0.2">
      <c r="II102" s="20" t="str">
        <f t="shared" si="1"/>
        <v>A - 4253</v>
      </c>
      <c r="IJ102" s="21" t="s">
        <v>54</v>
      </c>
      <c r="IK102" s="22" t="s">
        <v>62</v>
      </c>
      <c r="IL102" s="20" t="s">
        <v>26</v>
      </c>
      <c r="IM102" s="23">
        <v>3.93</v>
      </c>
      <c r="IN102" s="24" t="s">
        <v>4</v>
      </c>
      <c r="IO102" s="25">
        <v>1.2</v>
      </c>
    </row>
    <row r="103" spans="243:249" ht="15" customHeight="1" x14ac:dyDescent="0.2">
      <c r="II103" s="20" t="str">
        <f t="shared" si="1"/>
        <v>A - 4253</v>
      </c>
      <c r="IJ103" s="21" t="s">
        <v>55</v>
      </c>
      <c r="IK103" s="22" t="s">
        <v>63</v>
      </c>
      <c r="IL103" s="20" t="s">
        <v>26</v>
      </c>
      <c r="IM103" s="23">
        <v>4.41</v>
      </c>
      <c r="IN103" s="24" t="s">
        <v>4</v>
      </c>
      <c r="IO103" s="25">
        <v>1.2</v>
      </c>
    </row>
    <row r="104" spans="243:249" ht="15" customHeight="1" x14ac:dyDescent="0.2">
      <c r="II104" s="20" t="str">
        <f t="shared" si="1"/>
        <v>A - 4253</v>
      </c>
      <c r="IJ104" s="21" t="s">
        <v>56</v>
      </c>
      <c r="IK104" s="22" t="s">
        <v>64</v>
      </c>
      <c r="IL104" s="20" t="s">
        <v>26</v>
      </c>
      <c r="IM104" s="23">
        <v>5.6</v>
      </c>
      <c r="IN104" s="24" t="s">
        <v>4</v>
      </c>
      <c r="IO104" s="25">
        <v>1.2</v>
      </c>
    </row>
    <row r="105" spans="243:249" ht="15" customHeight="1" x14ac:dyDescent="0.2">
      <c r="II105" s="15" t="str">
        <f t="shared" si="1"/>
        <v>A - 4254</v>
      </c>
      <c r="IJ105" s="16" t="s">
        <v>49</v>
      </c>
      <c r="IK105" s="16" t="s">
        <v>57</v>
      </c>
      <c r="IL105" s="15" t="s">
        <v>27</v>
      </c>
      <c r="IM105" s="17">
        <v>2.69</v>
      </c>
      <c r="IN105" s="18" t="s">
        <v>4</v>
      </c>
      <c r="IO105" s="19">
        <v>0.95</v>
      </c>
    </row>
    <row r="106" spans="243:249" ht="15" customHeight="1" x14ac:dyDescent="0.2">
      <c r="II106" s="15" t="str">
        <f t="shared" si="1"/>
        <v>A - 4254</v>
      </c>
      <c r="IJ106" s="16" t="s">
        <v>50</v>
      </c>
      <c r="IK106" s="16" t="s">
        <v>58</v>
      </c>
      <c r="IL106" s="15" t="s">
        <v>27</v>
      </c>
      <c r="IM106" s="17">
        <v>3.69</v>
      </c>
      <c r="IN106" s="18" t="s">
        <v>4</v>
      </c>
      <c r="IO106" s="19">
        <v>0.95</v>
      </c>
    </row>
    <row r="107" spans="243:249" ht="15" customHeight="1" x14ac:dyDescent="0.2">
      <c r="II107" s="15" t="str">
        <f t="shared" si="1"/>
        <v>A - 4254</v>
      </c>
      <c r="IJ107" s="16" t="s">
        <v>51</v>
      </c>
      <c r="IK107" s="16" t="s">
        <v>59</v>
      </c>
      <c r="IL107" s="15" t="s">
        <v>27</v>
      </c>
      <c r="IM107" s="17">
        <v>4.6900000000000004</v>
      </c>
      <c r="IN107" s="18" t="s">
        <v>4</v>
      </c>
      <c r="IO107" s="19">
        <v>0.95</v>
      </c>
    </row>
    <row r="108" spans="243:249" ht="15" customHeight="1" x14ac:dyDescent="0.2">
      <c r="II108" s="15" t="str">
        <f t="shared" si="1"/>
        <v>A - 4254</v>
      </c>
      <c r="IJ108" s="16" t="s">
        <v>52</v>
      </c>
      <c r="IK108" s="16" t="s">
        <v>60</v>
      </c>
      <c r="IL108" s="15" t="s">
        <v>27</v>
      </c>
      <c r="IM108" s="17">
        <v>2.89</v>
      </c>
      <c r="IN108" s="18" t="s">
        <v>4</v>
      </c>
      <c r="IO108" s="19">
        <v>1.1299999999999999</v>
      </c>
    </row>
    <row r="109" spans="243:249" ht="15" customHeight="1" x14ac:dyDescent="0.2">
      <c r="II109" s="20" t="str">
        <f t="shared" si="1"/>
        <v>A - 4254</v>
      </c>
      <c r="IJ109" s="21" t="s">
        <v>53</v>
      </c>
      <c r="IK109" s="22" t="s">
        <v>61</v>
      </c>
      <c r="IL109" s="20" t="s">
        <v>27</v>
      </c>
      <c r="IM109" s="23">
        <v>3.38</v>
      </c>
      <c r="IN109" s="24" t="s">
        <v>4</v>
      </c>
      <c r="IO109" s="25">
        <v>1.1299999999999999</v>
      </c>
    </row>
    <row r="110" spans="243:249" ht="15" customHeight="1" x14ac:dyDescent="0.2">
      <c r="II110" s="20" t="str">
        <f t="shared" si="1"/>
        <v>A - 4254</v>
      </c>
      <c r="IJ110" s="21" t="s">
        <v>54</v>
      </c>
      <c r="IK110" s="22" t="s">
        <v>62</v>
      </c>
      <c r="IL110" s="20" t="s">
        <v>27</v>
      </c>
      <c r="IM110" s="23">
        <v>5.7</v>
      </c>
      <c r="IN110" s="24" t="s">
        <v>4</v>
      </c>
      <c r="IO110" s="25">
        <v>1.1299999999999999</v>
      </c>
    </row>
    <row r="111" spans="243:249" ht="15" customHeight="1" x14ac:dyDescent="0.2">
      <c r="II111" s="20" t="str">
        <f t="shared" si="1"/>
        <v>A - 4254</v>
      </c>
      <c r="IJ111" s="21" t="s">
        <v>55</v>
      </c>
      <c r="IK111" s="22" t="s">
        <v>63</v>
      </c>
      <c r="IL111" s="20" t="s">
        <v>27</v>
      </c>
      <c r="IM111" s="23">
        <v>5.7</v>
      </c>
      <c r="IN111" s="24" t="s">
        <v>4</v>
      </c>
      <c r="IO111" s="25">
        <v>1.1299999999999999</v>
      </c>
    </row>
    <row r="112" spans="243:249" ht="15" customHeight="1" x14ac:dyDescent="0.2">
      <c r="II112" s="20" t="str">
        <f t="shared" si="1"/>
        <v>A - 4254</v>
      </c>
      <c r="IJ112" s="21" t="s">
        <v>56</v>
      </c>
      <c r="IK112" s="22" t="s">
        <v>64</v>
      </c>
      <c r="IL112" s="20" t="s">
        <v>27</v>
      </c>
      <c r="IM112" s="23">
        <v>2.67</v>
      </c>
      <c r="IN112" s="24" t="s">
        <v>4</v>
      </c>
      <c r="IO112" s="25">
        <v>1.03</v>
      </c>
    </row>
    <row r="113" spans="243:249" ht="15" customHeight="1" x14ac:dyDescent="0.2">
      <c r="II113" s="15" t="str">
        <f t="shared" si="1"/>
        <v>A - 4255</v>
      </c>
      <c r="IJ113" s="16" t="s">
        <v>49</v>
      </c>
      <c r="IK113" s="16" t="s">
        <v>57</v>
      </c>
      <c r="IL113" s="15" t="s">
        <v>28</v>
      </c>
      <c r="IM113" s="17">
        <v>3.16</v>
      </c>
      <c r="IN113" s="18" t="s">
        <v>4</v>
      </c>
      <c r="IO113" s="19">
        <v>1.03</v>
      </c>
    </row>
    <row r="114" spans="243:249" ht="15" customHeight="1" x14ac:dyDescent="0.2">
      <c r="II114" s="15" t="str">
        <f t="shared" si="1"/>
        <v>A - 4255</v>
      </c>
      <c r="IJ114" s="16" t="s">
        <v>50</v>
      </c>
      <c r="IK114" s="16" t="s">
        <v>58</v>
      </c>
      <c r="IL114" s="15" t="s">
        <v>28</v>
      </c>
      <c r="IM114" s="17">
        <v>5.4</v>
      </c>
      <c r="IN114" s="18" t="s">
        <v>4</v>
      </c>
      <c r="IO114" s="19">
        <v>1.03</v>
      </c>
    </row>
    <row r="115" spans="243:249" ht="15" customHeight="1" x14ac:dyDescent="0.2">
      <c r="II115" s="15" t="str">
        <f t="shared" si="1"/>
        <v>A - 4255</v>
      </c>
      <c r="IJ115" s="16" t="s">
        <v>51</v>
      </c>
      <c r="IK115" s="16" t="s">
        <v>59</v>
      </c>
      <c r="IL115" s="15" t="s">
        <v>28</v>
      </c>
      <c r="IM115" s="17">
        <v>5.4</v>
      </c>
      <c r="IN115" s="18" t="s">
        <v>4</v>
      </c>
      <c r="IO115" s="19">
        <v>1.03</v>
      </c>
    </row>
    <row r="116" spans="243:249" ht="15" customHeight="1" x14ac:dyDescent="0.2">
      <c r="II116" s="15" t="str">
        <f t="shared" si="1"/>
        <v>A - 4255</v>
      </c>
      <c r="IJ116" s="16" t="s">
        <v>52</v>
      </c>
      <c r="IK116" s="16" t="s">
        <v>60</v>
      </c>
      <c r="IL116" s="15" t="s">
        <v>28</v>
      </c>
      <c r="IM116" s="17">
        <v>2.94</v>
      </c>
      <c r="IN116" s="18" t="s">
        <v>4</v>
      </c>
      <c r="IO116" s="19">
        <v>1.2</v>
      </c>
    </row>
    <row r="117" spans="243:249" ht="15" customHeight="1" x14ac:dyDescent="0.2">
      <c r="II117" s="20" t="str">
        <f t="shared" si="1"/>
        <v>A - 4255</v>
      </c>
      <c r="IJ117" s="21" t="s">
        <v>53</v>
      </c>
      <c r="IK117" s="22" t="s">
        <v>61</v>
      </c>
      <c r="IL117" s="20" t="s">
        <v>28</v>
      </c>
      <c r="IM117" s="23">
        <v>3.19</v>
      </c>
      <c r="IN117" s="24" t="s">
        <v>4</v>
      </c>
      <c r="IO117" s="25">
        <v>1.2</v>
      </c>
    </row>
    <row r="118" spans="243:249" ht="15" customHeight="1" x14ac:dyDescent="0.2">
      <c r="II118" s="20" t="str">
        <f t="shared" si="1"/>
        <v>A - 4255</v>
      </c>
      <c r="IJ118" s="21" t="s">
        <v>54</v>
      </c>
      <c r="IK118" s="22" t="s">
        <v>62</v>
      </c>
      <c r="IL118" s="20" t="s">
        <v>28</v>
      </c>
      <c r="IM118" s="23">
        <v>3.93</v>
      </c>
      <c r="IN118" s="24" t="s">
        <v>4</v>
      </c>
      <c r="IO118" s="25">
        <v>1.2</v>
      </c>
    </row>
    <row r="119" spans="243:249" ht="15" customHeight="1" x14ac:dyDescent="0.2">
      <c r="II119" s="20" t="str">
        <f t="shared" si="1"/>
        <v>A - 4255</v>
      </c>
      <c r="IJ119" s="21" t="s">
        <v>55</v>
      </c>
      <c r="IK119" s="22" t="s">
        <v>63</v>
      </c>
      <c r="IL119" s="20" t="s">
        <v>28</v>
      </c>
      <c r="IM119" s="23">
        <v>4.41</v>
      </c>
      <c r="IN119" s="24" t="s">
        <v>4</v>
      </c>
      <c r="IO119" s="25">
        <v>1.2</v>
      </c>
    </row>
    <row r="120" spans="243:249" ht="15" customHeight="1" x14ac:dyDescent="0.2">
      <c r="II120" s="20" t="str">
        <f t="shared" si="1"/>
        <v>A - 4255</v>
      </c>
      <c r="IJ120" s="21" t="s">
        <v>56</v>
      </c>
      <c r="IK120" s="22" t="s">
        <v>64</v>
      </c>
      <c r="IL120" s="20" t="s">
        <v>28</v>
      </c>
      <c r="IM120" s="23">
        <v>5.6</v>
      </c>
      <c r="IN120" s="24" t="s">
        <v>4</v>
      </c>
      <c r="IO120" s="25">
        <v>1.2</v>
      </c>
    </row>
    <row r="121" spans="243:249" ht="15" customHeight="1" x14ac:dyDescent="0.2">
      <c r="II121" s="15" t="str">
        <f t="shared" si="1"/>
        <v>A - 4256</v>
      </c>
      <c r="IJ121" s="16" t="s">
        <v>49</v>
      </c>
      <c r="IK121" s="16" t="s">
        <v>57</v>
      </c>
      <c r="IL121" s="15" t="s">
        <v>29</v>
      </c>
      <c r="IM121" s="17">
        <v>2.69</v>
      </c>
      <c r="IN121" s="18" t="s">
        <v>4</v>
      </c>
      <c r="IO121" s="19">
        <v>0.95</v>
      </c>
    </row>
    <row r="122" spans="243:249" ht="15" customHeight="1" x14ac:dyDescent="0.2">
      <c r="II122" s="15" t="str">
        <f t="shared" si="1"/>
        <v>A - 4256</v>
      </c>
      <c r="IJ122" s="16" t="s">
        <v>50</v>
      </c>
      <c r="IK122" s="16" t="s">
        <v>58</v>
      </c>
      <c r="IL122" s="15" t="s">
        <v>29</v>
      </c>
      <c r="IM122" s="17">
        <v>3.69</v>
      </c>
      <c r="IN122" s="18" t="s">
        <v>4</v>
      </c>
      <c r="IO122" s="19">
        <v>0.95</v>
      </c>
    </row>
    <row r="123" spans="243:249" ht="15" customHeight="1" x14ac:dyDescent="0.2">
      <c r="II123" s="15" t="str">
        <f t="shared" si="1"/>
        <v>A - 4256</v>
      </c>
      <c r="IJ123" s="16" t="s">
        <v>51</v>
      </c>
      <c r="IK123" s="16" t="s">
        <v>59</v>
      </c>
      <c r="IL123" s="15" t="s">
        <v>29</v>
      </c>
      <c r="IM123" s="17">
        <v>4.6900000000000004</v>
      </c>
      <c r="IN123" s="18" t="s">
        <v>4</v>
      </c>
      <c r="IO123" s="19">
        <v>0.95</v>
      </c>
    </row>
    <row r="124" spans="243:249" ht="15" customHeight="1" x14ac:dyDescent="0.2">
      <c r="II124" s="15" t="str">
        <f t="shared" si="1"/>
        <v>A - 4256</v>
      </c>
      <c r="IJ124" s="16" t="s">
        <v>52</v>
      </c>
      <c r="IK124" s="16" t="s">
        <v>60</v>
      </c>
      <c r="IL124" s="15" t="s">
        <v>29</v>
      </c>
      <c r="IM124" s="17">
        <v>2.89</v>
      </c>
      <c r="IN124" s="18" t="s">
        <v>4</v>
      </c>
      <c r="IO124" s="19">
        <v>1.1299999999999999</v>
      </c>
    </row>
    <row r="125" spans="243:249" ht="15" customHeight="1" x14ac:dyDescent="0.2">
      <c r="II125" s="20" t="str">
        <f t="shared" si="1"/>
        <v>A - 4256</v>
      </c>
      <c r="IJ125" s="21" t="s">
        <v>53</v>
      </c>
      <c r="IK125" s="22" t="s">
        <v>61</v>
      </c>
      <c r="IL125" s="20" t="s">
        <v>29</v>
      </c>
      <c r="IM125" s="23">
        <v>3.38</v>
      </c>
      <c r="IN125" s="24" t="s">
        <v>4</v>
      </c>
      <c r="IO125" s="25">
        <v>1.1299999999999999</v>
      </c>
    </row>
    <row r="126" spans="243:249" ht="15" customHeight="1" x14ac:dyDescent="0.2">
      <c r="II126" s="20" t="str">
        <f t="shared" si="1"/>
        <v>A - 4256</v>
      </c>
      <c r="IJ126" s="21" t="s">
        <v>54</v>
      </c>
      <c r="IK126" s="22" t="s">
        <v>62</v>
      </c>
      <c r="IL126" s="20" t="s">
        <v>29</v>
      </c>
      <c r="IM126" s="23">
        <v>5.7</v>
      </c>
      <c r="IN126" s="24" t="s">
        <v>4</v>
      </c>
      <c r="IO126" s="25">
        <v>1.1299999999999999</v>
      </c>
    </row>
    <row r="127" spans="243:249" ht="15" customHeight="1" x14ac:dyDescent="0.2">
      <c r="II127" s="20" t="str">
        <f t="shared" si="1"/>
        <v>A - 4256</v>
      </c>
      <c r="IJ127" s="21" t="s">
        <v>55</v>
      </c>
      <c r="IK127" s="22" t="s">
        <v>63</v>
      </c>
      <c r="IL127" s="20" t="s">
        <v>29</v>
      </c>
      <c r="IM127" s="23">
        <v>5.7</v>
      </c>
      <c r="IN127" s="24" t="s">
        <v>4</v>
      </c>
      <c r="IO127" s="25">
        <v>1.1299999999999999</v>
      </c>
    </row>
    <row r="128" spans="243:249" ht="15" customHeight="1" x14ac:dyDescent="0.2">
      <c r="II128" s="20" t="str">
        <f t="shared" si="1"/>
        <v>A - 4256</v>
      </c>
      <c r="IJ128" s="21" t="s">
        <v>56</v>
      </c>
      <c r="IK128" s="22" t="s">
        <v>64</v>
      </c>
      <c r="IL128" s="20" t="s">
        <v>29</v>
      </c>
      <c r="IM128" s="23">
        <v>2.67</v>
      </c>
      <c r="IN128" s="24" t="s">
        <v>4</v>
      </c>
      <c r="IO128" s="25">
        <v>1.03</v>
      </c>
    </row>
    <row r="129" spans="243:249" ht="15" customHeight="1" x14ac:dyDescent="0.2">
      <c r="II129" s="15" t="str">
        <f t="shared" si="1"/>
        <v>A - 4257</v>
      </c>
      <c r="IJ129" s="16" t="s">
        <v>49</v>
      </c>
      <c r="IK129" s="16" t="s">
        <v>57</v>
      </c>
      <c r="IL129" s="15" t="s">
        <v>30</v>
      </c>
      <c r="IM129" s="17">
        <v>3.16</v>
      </c>
      <c r="IN129" s="18" t="s">
        <v>4</v>
      </c>
      <c r="IO129" s="19">
        <v>1.03</v>
      </c>
    </row>
    <row r="130" spans="243:249" ht="15" customHeight="1" x14ac:dyDescent="0.2">
      <c r="II130" s="15" t="str">
        <f t="shared" si="1"/>
        <v>A - 4257</v>
      </c>
      <c r="IJ130" s="16" t="s">
        <v>50</v>
      </c>
      <c r="IK130" s="16" t="s">
        <v>58</v>
      </c>
      <c r="IL130" s="15" t="s">
        <v>30</v>
      </c>
      <c r="IM130" s="17">
        <v>5.4</v>
      </c>
      <c r="IN130" s="18" t="s">
        <v>4</v>
      </c>
      <c r="IO130" s="19">
        <v>1.03</v>
      </c>
    </row>
    <row r="131" spans="243:249" ht="15" customHeight="1" x14ac:dyDescent="0.2">
      <c r="II131" s="15" t="str">
        <f t="shared" si="1"/>
        <v>A - 4257</v>
      </c>
      <c r="IJ131" s="16" t="s">
        <v>51</v>
      </c>
      <c r="IK131" s="16" t="s">
        <v>59</v>
      </c>
      <c r="IL131" s="15" t="s">
        <v>30</v>
      </c>
      <c r="IM131" s="17">
        <v>5.4</v>
      </c>
      <c r="IN131" s="18" t="s">
        <v>4</v>
      </c>
      <c r="IO131" s="19">
        <v>1.03</v>
      </c>
    </row>
    <row r="132" spans="243:249" ht="15" customHeight="1" x14ac:dyDescent="0.2">
      <c r="II132" s="15" t="str">
        <f t="shared" si="1"/>
        <v>A - 4257</v>
      </c>
      <c r="IJ132" s="16" t="s">
        <v>52</v>
      </c>
      <c r="IK132" s="16" t="s">
        <v>60</v>
      </c>
      <c r="IL132" s="15" t="s">
        <v>30</v>
      </c>
      <c r="IM132" s="17">
        <v>2.94</v>
      </c>
      <c r="IN132" s="18" t="s">
        <v>4</v>
      </c>
      <c r="IO132" s="19">
        <v>1.2</v>
      </c>
    </row>
    <row r="133" spans="243:249" ht="15" customHeight="1" x14ac:dyDescent="0.2">
      <c r="II133" s="20" t="str">
        <f t="shared" si="1"/>
        <v>A - 4257</v>
      </c>
      <c r="IJ133" s="21" t="s">
        <v>53</v>
      </c>
      <c r="IK133" s="22" t="s">
        <v>61</v>
      </c>
      <c r="IL133" s="20" t="s">
        <v>30</v>
      </c>
      <c r="IM133" s="23">
        <v>3.19</v>
      </c>
      <c r="IN133" s="24" t="s">
        <v>4</v>
      </c>
      <c r="IO133" s="25">
        <v>1.2</v>
      </c>
    </row>
    <row r="134" spans="243:249" ht="15" customHeight="1" x14ac:dyDescent="0.2">
      <c r="II134" s="20" t="str">
        <f t="shared" si="1"/>
        <v>A - 4257</v>
      </c>
      <c r="IJ134" s="21" t="s">
        <v>54</v>
      </c>
      <c r="IK134" s="22" t="s">
        <v>62</v>
      </c>
      <c r="IL134" s="20" t="s">
        <v>30</v>
      </c>
      <c r="IM134" s="23">
        <v>3.93</v>
      </c>
      <c r="IN134" s="24" t="s">
        <v>4</v>
      </c>
      <c r="IO134" s="25">
        <v>1.2</v>
      </c>
    </row>
    <row r="135" spans="243:249" ht="15" customHeight="1" x14ac:dyDescent="0.2">
      <c r="II135" s="20" t="str">
        <f t="shared" si="1"/>
        <v>A - 4257</v>
      </c>
      <c r="IJ135" s="21" t="s">
        <v>55</v>
      </c>
      <c r="IK135" s="22" t="s">
        <v>63</v>
      </c>
      <c r="IL135" s="20" t="s">
        <v>30</v>
      </c>
      <c r="IM135" s="23">
        <v>4.41</v>
      </c>
      <c r="IN135" s="24" t="s">
        <v>4</v>
      </c>
      <c r="IO135" s="25">
        <v>1.2</v>
      </c>
    </row>
    <row r="136" spans="243:249" ht="15" customHeight="1" x14ac:dyDescent="0.2">
      <c r="II136" s="20" t="str">
        <f t="shared" si="1"/>
        <v>A - 4257</v>
      </c>
      <c r="IJ136" s="21" t="s">
        <v>56</v>
      </c>
      <c r="IK136" s="22" t="s">
        <v>64</v>
      </c>
      <c r="IL136" s="20" t="s">
        <v>30</v>
      </c>
      <c r="IM136" s="23">
        <v>5.6</v>
      </c>
      <c r="IN136" s="24" t="s">
        <v>4</v>
      </c>
      <c r="IO136" s="25">
        <v>1.2</v>
      </c>
    </row>
    <row r="137" spans="243:249" ht="15" customHeight="1" x14ac:dyDescent="0.2">
      <c r="II137" s="15" t="str">
        <f t="shared" ref="II137:II160" si="2">IL137</f>
        <v>A - 4258</v>
      </c>
      <c r="IJ137" s="16" t="s">
        <v>49</v>
      </c>
      <c r="IK137" s="16" t="s">
        <v>57</v>
      </c>
      <c r="IL137" s="15" t="s">
        <v>43</v>
      </c>
      <c r="IM137" s="17">
        <v>2.69</v>
      </c>
      <c r="IN137" s="18" t="s">
        <v>4</v>
      </c>
      <c r="IO137" s="19">
        <v>0.95</v>
      </c>
    </row>
    <row r="138" spans="243:249" ht="15" customHeight="1" x14ac:dyDescent="0.2">
      <c r="II138" s="15" t="str">
        <f t="shared" si="2"/>
        <v>A - 4258</v>
      </c>
      <c r="IJ138" s="16" t="s">
        <v>50</v>
      </c>
      <c r="IK138" s="16" t="s">
        <v>58</v>
      </c>
      <c r="IL138" s="15" t="s">
        <v>43</v>
      </c>
      <c r="IM138" s="17">
        <v>3.69</v>
      </c>
      <c r="IN138" s="18" t="s">
        <v>4</v>
      </c>
      <c r="IO138" s="19">
        <v>0.95</v>
      </c>
    </row>
    <row r="139" spans="243:249" ht="15" customHeight="1" x14ac:dyDescent="0.2">
      <c r="II139" s="15" t="str">
        <f t="shared" si="2"/>
        <v>A - 4258</v>
      </c>
      <c r="IJ139" s="16" t="s">
        <v>51</v>
      </c>
      <c r="IK139" s="16" t="s">
        <v>59</v>
      </c>
      <c r="IL139" s="15" t="s">
        <v>43</v>
      </c>
      <c r="IM139" s="17">
        <v>4.6900000000000004</v>
      </c>
      <c r="IN139" s="18" t="s">
        <v>4</v>
      </c>
      <c r="IO139" s="19">
        <v>0.95</v>
      </c>
    </row>
    <row r="140" spans="243:249" ht="15" customHeight="1" x14ac:dyDescent="0.2">
      <c r="II140" s="15" t="str">
        <f t="shared" si="2"/>
        <v>A - 4258</v>
      </c>
      <c r="IJ140" s="16" t="s">
        <v>52</v>
      </c>
      <c r="IK140" s="16" t="s">
        <v>60</v>
      </c>
      <c r="IL140" s="15" t="s">
        <v>43</v>
      </c>
      <c r="IM140" s="17">
        <v>2.89</v>
      </c>
      <c r="IN140" s="18" t="s">
        <v>4</v>
      </c>
      <c r="IO140" s="19">
        <v>1.1299999999999999</v>
      </c>
    </row>
    <row r="141" spans="243:249" ht="15" customHeight="1" x14ac:dyDescent="0.2">
      <c r="II141" s="20" t="str">
        <f t="shared" si="2"/>
        <v>A - 4258</v>
      </c>
      <c r="IJ141" s="21" t="s">
        <v>53</v>
      </c>
      <c r="IK141" s="22" t="s">
        <v>61</v>
      </c>
      <c r="IL141" s="20" t="s">
        <v>43</v>
      </c>
      <c r="IM141" s="23">
        <v>3.38</v>
      </c>
      <c r="IN141" s="24" t="s">
        <v>4</v>
      </c>
      <c r="IO141" s="25">
        <v>1.1299999999999999</v>
      </c>
    </row>
    <row r="142" spans="243:249" ht="15" customHeight="1" x14ac:dyDescent="0.2">
      <c r="II142" s="20" t="str">
        <f t="shared" si="2"/>
        <v>A - 4258</v>
      </c>
      <c r="IJ142" s="21" t="s">
        <v>54</v>
      </c>
      <c r="IK142" s="22" t="s">
        <v>62</v>
      </c>
      <c r="IL142" s="20" t="s">
        <v>43</v>
      </c>
      <c r="IM142" s="23">
        <v>5.7</v>
      </c>
      <c r="IN142" s="24" t="s">
        <v>4</v>
      </c>
      <c r="IO142" s="25">
        <v>1.1299999999999999</v>
      </c>
    </row>
    <row r="143" spans="243:249" ht="15" customHeight="1" x14ac:dyDescent="0.2">
      <c r="II143" s="20" t="str">
        <f t="shared" si="2"/>
        <v>A - 4258</v>
      </c>
      <c r="IJ143" s="21" t="s">
        <v>55</v>
      </c>
      <c r="IK143" s="22" t="s">
        <v>63</v>
      </c>
      <c r="IL143" s="20" t="s">
        <v>43</v>
      </c>
      <c r="IM143" s="23">
        <v>5.7</v>
      </c>
      <c r="IN143" s="24" t="s">
        <v>4</v>
      </c>
      <c r="IO143" s="25">
        <v>1.1299999999999999</v>
      </c>
    </row>
    <row r="144" spans="243:249" ht="15" customHeight="1" x14ac:dyDescent="0.2">
      <c r="II144" s="20" t="str">
        <f t="shared" si="2"/>
        <v>A - 4258</v>
      </c>
      <c r="IJ144" s="21" t="s">
        <v>56</v>
      </c>
      <c r="IK144" s="22" t="s">
        <v>64</v>
      </c>
      <c r="IL144" s="20" t="s">
        <v>43</v>
      </c>
      <c r="IM144" s="23">
        <v>2.67</v>
      </c>
      <c r="IN144" s="24" t="s">
        <v>4</v>
      </c>
      <c r="IO144" s="25">
        <v>1.03</v>
      </c>
    </row>
    <row r="145" spans="243:249" ht="15" customHeight="1" x14ac:dyDescent="0.2">
      <c r="II145" s="15" t="str">
        <f t="shared" si="2"/>
        <v>A - 4259</v>
      </c>
      <c r="IJ145" s="16" t="s">
        <v>49</v>
      </c>
      <c r="IK145" s="16" t="s">
        <v>57</v>
      </c>
      <c r="IL145" s="15" t="s">
        <v>44</v>
      </c>
      <c r="IM145" s="17">
        <v>3.16</v>
      </c>
      <c r="IN145" s="18" t="s">
        <v>4</v>
      </c>
      <c r="IO145" s="19">
        <v>1.03</v>
      </c>
    </row>
    <row r="146" spans="243:249" ht="15" customHeight="1" x14ac:dyDescent="0.2">
      <c r="II146" s="15" t="str">
        <f t="shared" si="2"/>
        <v>A - 4259</v>
      </c>
      <c r="IJ146" s="16" t="s">
        <v>50</v>
      </c>
      <c r="IK146" s="16" t="s">
        <v>58</v>
      </c>
      <c r="IL146" s="15" t="s">
        <v>44</v>
      </c>
      <c r="IM146" s="17">
        <v>5.4</v>
      </c>
      <c r="IN146" s="18" t="s">
        <v>4</v>
      </c>
      <c r="IO146" s="19">
        <v>1.03</v>
      </c>
    </row>
    <row r="147" spans="243:249" ht="15" customHeight="1" x14ac:dyDescent="0.2">
      <c r="II147" s="15" t="str">
        <f t="shared" si="2"/>
        <v>A - 4259</v>
      </c>
      <c r="IJ147" s="16" t="s">
        <v>51</v>
      </c>
      <c r="IK147" s="16" t="s">
        <v>59</v>
      </c>
      <c r="IL147" s="15" t="s">
        <v>44</v>
      </c>
      <c r="IM147" s="17">
        <v>5.4</v>
      </c>
      <c r="IN147" s="18" t="s">
        <v>4</v>
      </c>
      <c r="IO147" s="19">
        <v>1.03</v>
      </c>
    </row>
    <row r="148" spans="243:249" ht="15" customHeight="1" x14ac:dyDescent="0.2">
      <c r="II148" s="15" t="str">
        <f t="shared" si="2"/>
        <v>A - 4259</v>
      </c>
      <c r="IJ148" s="16" t="s">
        <v>52</v>
      </c>
      <c r="IK148" s="16" t="s">
        <v>60</v>
      </c>
      <c r="IL148" s="15" t="s">
        <v>44</v>
      </c>
      <c r="IM148" s="17">
        <v>2.94</v>
      </c>
      <c r="IN148" s="18" t="s">
        <v>4</v>
      </c>
      <c r="IO148" s="19">
        <v>1.2</v>
      </c>
    </row>
    <row r="149" spans="243:249" ht="15" customHeight="1" x14ac:dyDescent="0.2">
      <c r="II149" s="20" t="str">
        <f t="shared" si="2"/>
        <v>A - 4259</v>
      </c>
      <c r="IJ149" s="21" t="s">
        <v>53</v>
      </c>
      <c r="IK149" s="22" t="s">
        <v>61</v>
      </c>
      <c r="IL149" s="20" t="s">
        <v>44</v>
      </c>
      <c r="IM149" s="23">
        <v>3.19</v>
      </c>
      <c r="IN149" s="24" t="s">
        <v>4</v>
      </c>
      <c r="IO149" s="25">
        <v>1.2</v>
      </c>
    </row>
    <row r="150" spans="243:249" ht="15" customHeight="1" x14ac:dyDescent="0.2">
      <c r="II150" s="20" t="str">
        <f t="shared" si="2"/>
        <v>A - 4259</v>
      </c>
      <c r="IJ150" s="21" t="s">
        <v>54</v>
      </c>
      <c r="IK150" s="22" t="s">
        <v>62</v>
      </c>
      <c r="IL150" s="20" t="s">
        <v>44</v>
      </c>
      <c r="IM150" s="23">
        <v>3.93</v>
      </c>
      <c r="IN150" s="24" t="s">
        <v>4</v>
      </c>
      <c r="IO150" s="25">
        <v>1.2</v>
      </c>
    </row>
    <row r="151" spans="243:249" ht="15" customHeight="1" x14ac:dyDescent="0.2">
      <c r="II151" s="20" t="str">
        <f t="shared" si="2"/>
        <v>A - 4259</v>
      </c>
      <c r="IJ151" s="21" t="s">
        <v>55</v>
      </c>
      <c r="IK151" s="22" t="s">
        <v>63</v>
      </c>
      <c r="IL151" s="20" t="s">
        <v>44</v>
      </c>
      <c r="IM151" s="23">
        <v>4.41</v>
      </c>
      <c r="IN151" s="24" t="s">
        <v>4</v>
      </c>
      <c r="IO151" s="25">
        <v>1.2</v>
      </c>
    </row>
    <row r="152" spans="243:249" ht="15" customHeight="1" x14ac:dyDescent="0.2">
      <c r="II152" s="20" t="str">
        <f t="shared" si="2"/>
        <v>A - 4259</v>
      </c>
      <c r="IJ152" s="21" t="s">
        <v>56</v>
      </c>
      <c r="IK152" s="22" t="s">
        <v>64</v>
      </c>
      <c r="IL152" s="20" t="s">
        <v>44</v>
      </c>
      <c r="IM152" s="23">
        <v>5.6</v>
      </c>
      <c r="IN152" s="24" t="s">
        <v>4</v>
      </c>
      <c r="IO152" s="25">
        <v>1.2</v>
      </c>
    </row>
    <row r="153" spans="243:249" ht="15" customHeight="1" x14ac:dyDescent="0.2">
      <c r="II153" s="15" t="str">
        <f t="shared" si="2"/>
        <v>A - 4260</v>
      </c>
      <c r="IJ153" s="16" t="s">
        <v>49</v>
      </c>
      <c r="IK153" s="16" t="s">
        <v>57</v>
      </c>
      <c r="IL153" s="15" t="s">
        <v>45</v>
      </c>
      <c r="IM153" s="17">
        <v>2.69</v>
      </c>
      <c r="IN153" s="18" t="s">
        <v>4</v>
      </c>
      <c r="IO153" s="19">
        <v>0.95</v>
      </c>
    </row>
    <row r="154" spans="243:249" ht="15" customHeight="1" x14ac:dyDescent="0.2">
      <c r="II154" s="15" t="str">
        <f t="shared" si="2"/>
        <v>A - 4260</v>
      </c>
      <c r="IJ154" s="16" t="s">
        <v>50</v>
      </c>
      <c r="IK154" s="16" t="s">
        <v>58</v>
      </c>
      <c r="IL154" s="15" t="s">
        <v>45</v>
      </c>
      <c r="IM154" s="17">
        <v>3.69</v>
      </c>
      <c r="IN154" s="18" t="s">
        <v>4</v>
      </c>
      <c r="IO154" s="19">
        <v>0.95</v>
      </c>
    </row>
    <row r="155" spans="243:249" ht="15" customHeight="1" x14ac:dyDescent="0.2">
      <c r="II155" s="15" t="str">
        <f t="shared" si="2"/>
        <v>A - 4260</v>
      </c>
      <c r="IJ155" s="16" t="s">
        <v>51</v>
      </c>
      <c r="IK155" s="16" t="s">
        <v>59</v>
      </c>
      <c r="IL155" s="15" t="s">
        <v>45</v>
      </c>
      <c r="IM155" s="17">
        <v>4.6900000000000004</v>
      </c>
      <c r="IN155" s="18" t="s">
        <v>4</v>
      </c>
      <c r="IO155" s="19">
        <v>0.95</v>
      </c>
    </row>
    <row r="156" spans="243:249" ht="15" customHeight="1" x14ac:dyDescent="0.2">
      <c r="II156" s="15" t="str">
        <f t="shared" si="2"/>
        <v>A - 4260</v>
      </c>
      <c r="IJ156" s="16" t="s">
        <v>52</v>
      </c>
      <c r="IK156" s="16" t="s">
        <v>60</v>
      </c>
      <c r="IL156" s="15" t="s">
        <v>45</v>
      </c>
      <c r="IM156" s="17">
        <v>2.89</v>
      </c>
      <c r="IN156" s="18" t="s">
        <v>4</v>
      </c>
      <c r="IO156" s="19">
        <v>1.1299999999999999</v>
      </c>
    </row>
    <row r="157" spans="243:249" ht="15" customHeight="1" x14ac:dyDescent="0.2">
      <c r="II157" s="20" t="str">
        <f t="shared" si="2"/>
        <v>A - 4260</v>
      </c>
      <c r="IJ157" s="21" t="s">
        <v>53</v>
      </c>
      <c r="IK157" s="22" t="s">
        <v>61</v>
      </c>
      <c r="IL157" s="20" t="s">
        <v>45</v>
      </c>
      <c r="IM157" s="23">
        <v>3.38</v>
      </c>
      <c r="IN157" s="24" t="s">
        <v>4</v>
      </c>
      <c r="IO157" s="25">
        <v>1.1299999999999999</v>
      </c>
    </row>
    <row r="158" spans="243:249" ht="15" customHeight="1" x14ac:dyDescent="0.2">
      <c r="II158" s="20" t="str">
        <f t="shared" si="2"/>
        <v>A - 4260</v>
      </c>
      <c r="IJ158" s="21" t="s">
        <v>54</v>
      </c>
      <c r="IK158" s="22" t="s">
        <v>62</v>
      </c>
      <c r="IL158" s="20" t="s">
        <v>45</v>
      </c>
      <c r="IM158" s="23">
        <v>5.7</v>
      </c>
      <c r="IN158" s="24" t="s">
        <v>4</v>
      </c>
      <c r="IO158" s="25">
        <v>1.1299999999999999</v>
      </c>
    </row>
    <row r="159" spans="243:249" ht="15" customHeight="1" x14ac:dyDescent="0.2">
      <c r="II159" s="20" t="str">
        <f t="shared" si="2"/>
        <v>A - 4260</v>
      </c>
      <c r="IJ159" s="21" t="s">
        <v>55</v>
      </c>
      <c r="IK159" s="22" t="s">
        <v>63</v>
      </c>
      <c r="IL159" s="20" t="s">
        <v>45</v>
      </c>
      <c r="IM159" s="23">
        <v>5.7</v>
      </c>
      <c r="IN159" s="24" t="s">
        <v>4</v>
      </c>
      <c r="IO159" s="25">
        <v>1.1299999999999999</v>
      </c>
    </row>
    <row r="160" spans="243:249" ht="15" customHeight="1" x14ac:dyDescent="0.2">
      <c r="II160" s="20" t="str">
        <f t="shared" si="2"/>
        <v>A - 4260</v>
      </c>
      <c r="IJ160" s="21" t="s">
        <v>56</v>
      </c>
      <c r="IK160" s="22" t="s">
        <v>64</v>
      </c>
      <c r="IL160" s="20" t="s">
        <v>45</v>
      </c>
      <c r="IM160" s="23">
        <v>2.67</v>
      </c>
      <c r="IN160" s="24" t="s">
        <v>4</v>
      </c>
      <c r="IO160" s="25">
        <v>1.03</v>
      </c>
    </row>
    <row r="161" spans="243:249" ht="15" customHeight="1" x14ac:dyDescent="0.2">
      <c r="II161" s="15" t="str">
        <f t="shared" ref="II161:II196" si="3">IL161</f>
        <v>Nevai</v>
      </c>
      <c r="IJ161" s="16" t="s">
        <v>113</v>
      </c>
      <c r="IK161" s="16" t="s">
        <v>134</v>
      </c>
      <c r="IL161" s="15" t="s">
        <v>31</v>
      </c>
      <c r="IM161" s="17">
        <v>3.16</v>
      </c>
      <c r="IN161" s="18" t="s">
        <v>4</v>
      </c>
      <c r="IO161" s="19">
        <v>1.03</v>
      </c>
    </row>
    <row r="162" spans="243:249" ht="15" customHeight="1" x14ac:dyDescent="0.2">
      <c r="II162" s="15" t="str">
        <f t="shared" si="3"/>
        <v>Nevai</v>
      </c>
      <c r="IJ162" s="16" t="s">
        <v>65</v>
      </c>
      <c r="IK162" s="16" t="s">
        <v>135</v>
      </c>
      <c r="IL162" s="15" t="s">
        <v>31</v>
      </c>
      <c r="IM162" s="17">
        <v>5.4</v>
      </c>
      <c r="IN162" s="18" t="s">
        <v>4</v>
      </c>
      <c r="IO162" s="19">
        <v>1.03</v>
      </c>
    </row>
    <row r="163" spans="243:249" ht="15" customHeight="1" x14ac:dyDescent="0.2">
      <c r="II163" s="15" t="str">
        <f t="shared" si="3"/>
        <v>Nevai</v>
      </c>
      <c r="IJ163" s="16" t="s">
        <v>66</v>
      </c>
      <c r="IK163" s="16" t="s">
        <v>136</v>
      </c>
      <c r="IL163" s="15" t="s">
        <v>31</v>
      </c>
      <c r="IM163" s="17">
        <v>5.4</v>
      </c>
      <c r="IN163" s="18" t="s">
        <v>4</v>
      </c>
      <c r="IO163" s="19">
        <v>1.03</v>
      </c>
    </row>
    <row r="164" spans="243:249" ht="15" customHeight="1" x14ac:dyDescent="0.2">
      <c r="II164" s="20" t="str">
        <f t="shared" si="3"/>
        <v>Semender</v>
      </c>
      <c r="IJ164" s="21" t="s">
        <v>114</v>
      </c>
      <c r="IK164" s="21" t="s">
        <v>133</v>
      </c>
      <c r="IL164" s="20" t="s">
        <v>32</v>
      </c>
      <c r="IM164" s="23">
        <v>2.94</v>
      </c>
      <c r="IN164" s="24" t="s">
        <v>4</v>
      </c>
      <c r="IO164" s="25">
        <v>1.2</v>
      </c>
    </row>
    <row r="165" spans="243:249" ht="15" customHeight="1" x14ac:dyDescent="0.2">
      <c r="II165" s="20" t="str">
        <f t="shared" si="3"/>
        <v>Semender</v>
      </c>
      <c r="IJ165" s="21" t="s">
        <v>69</v>
      </c>
      <c r="IK165" s="21" t="s">
        <v>70</v>
      </c>
      <c r="IL165" s="20" t="s">
        <v>32</v>
      </c>
      <c r="IM165" s="23">
        <v>3.19</v>
      </c>
      <c r="IN165" s="24" t="s">
        <v>4</v>
      </c>
      <c r="IO165" s="25">
        <v>1.2</v>
      </c>
    </row>
    <row r="166" spans="243:249" ht="15" customHeight="1" x14ac:dyDescent="0.2">
      <c r="II166" s="20" t="str">
        <f t="shared" si="3"/>
        <v>Semender</v>
      </c>
      <c r="IJ166" s="21" t="s">
        <v>91</v>
      </c>
      <c r="IK166" s="21" t="s">
        <v>92</v>
      </c>
      <c r="IL166" s="20" t="s">
        <v>32</v>
      </c>
      <c r="IM166" s="23">
        <v>3.93</v>
      </c>
      <c r="IN166" s="24" t="s">
        <v>4</v>
      </c>
      <c r="IO166" s="25">
        <v>1.2</v>
      </c>
    </row>
    <row r="167" spans="243:249" ht="15" customHeight="1" x14ac:dyDescent="0.2">
      <c r="II167" s="15" t="str">
        <f t="shared" si="3"/>
        <v>Fergana</v>
      </c>
      <c r="IJ167" s="16" t="s">
        <v>115</v>
      </c>
      <c r="IK167" s="16" t="s">
        <v>132</v>
      </c>
      <c r="IL167" s="15" t="s">
        <v>33</v>
      </c>
      <c r="IM167" s="17">
        <v>4.41</v>
      </c>
      <c r="IN167" s="18" t="s">
        <v>4</v>
      </c>
      <c r="IO167" s="19">
        <v>1.2</v>
      </c>
    </row>
    <row r="168" spans="243:249" ht="15" customHeight="1" x14ac:dyDescent="0.2">
      <c r="II168" s="15" t="str">
        <f t="shared" si="3"/>
        <v>Fergana</v>
      </c>
      <c r="IJ168" s="16" t="s">
        <v>71</v>
      </c>
      <c r="IK168" s="16" t="s">
        <v>72</v>
      </c>
      <c r="IL168" s="15" t="s">
        <v>33</v>
      </c>
      <c r="IM168" s="17">
        <v>5.6</v>
      </c>
      <c r="IN168" s="18" t="s">
        <v>4</v>
      </c>
      <c r="IO168" s="19">
        <v>1.2</v>
      </c>
    </row>
    <row r="169" spans="243:249" ht="15" customHeight="1" x14ac:dyDescent="0.2">
      <c r="II169" s="15" t="str">
        <f t="shared" si="3"/>
        <v>Fergana</v>
      </c>
      <c r="IJ169" s="16" t="s">
        <v>93</v>
      </c>
      <c r="IK169" s="16" t="s">
        <v>94</v>
      </c>
      <c r="IL169" s="15" t="s">
        <v>33</v>
      </c>
      <c r="IM169" s="17">
        <v>2.69</v>
      </c>
      <c r="IN169" s="18" t="s">
        <v>4</v>
      </c>
      <c r="IO169" s="19">
        <v>0.95</v>
      </c>
    </row>
    <row r="170" spans="243:249" ht="15" customHeight="1" x14ac:dyDescent="0.2">
      <c r="II170" s="20" t="str">
        <f t="shared" si="3"/>
        <v>Narin</v>
      </c>
      <c r="IJ170" s="21" t="s">
        <v>116</v>
      </c>
      <c r="IK170" s="21" t="s">
        <v>131</v>
      </c>
      <c r="IL170" s="20" t="s">
        <v>34</v>
      </c>
      <c r="IM170" s="23">
        <v>3.69</v>
      </c>
      <c r="IN170" s="24" t="s">
        <v>4</v>
      </c>
      <c r="IO170" s="25">
        <v>0.95</v>
      </c>
    </row>
    <row r="171" spans="243:249" ht="15" customHeight="1" x14ac:dyDescent="0.2">
      <c r="II171" s="20" t="str">
        <f t="shared" si="3"/>
        <v>Narin</v>
      </c>
      <c r="IJ171" s="21" t="s">
        <v>73</v>
      </c>
      <c r="IK171" s="21" t="s">
        <v>74</v>
      </c>
      <c r="IL171" s="20" t="s">
        <v>34</v>
      </c>
      <c r="IM171" s="23">
        <v>4.6900000000000004</v>
      </c>
      <c r="IN171" s="24" t="s">
        <v>4</v>
      </c>
      <c r="IO171" s="25">
        <v>0.95</v>
      </c>
    </row>
    <row r="172" spans="243:249" ht="15" customHeight="1" x14ac:dyDescent="0.2">
      <c r="II172" s="20" t="str">
        <f t="shared" si="3"/>
        <v>Narin</v>
      </c>
      <c r="IJ172" s="21" t="s">
        <v>95</v>
      </c>
      <c r="IK172" s="21" t="s">
        <v>96</v>
      </c>
      <c r="IL172" s="20" t="s">
        <v>34</v>
      </c>
      <c r="IM172" s="23">
        <v>2.89</v>
      </c>
      <c r="IN172" s="24" t="s">
        <v>4</v>
      </c>
      <c r="IO172" s="25">
        <v>1.1299999999999999</v>
      </c>
    </row>
    <row r="173" spans="243:249" ht="15" customHeight="1" x14ac:dyDescent="0.2">
      <c r="II173" s="15" t="str">
        <f t="shared" si="3"/>
        <v>Serdinya</v>
      </c>
      <c r="IJ173" s="16" t="s">
        <v>117</v>
      </c>
      <c r="IK173" s="16" t="s">
        <v>130</v>
      </c>
      <c r="IL173" s="15" t="s">
        <v>35</v>
      </c>
      <c r="IM173" s="17">
        <v>3.38</v>
      </c>
      <c r="IN173" s="18" t="s">
        <v>4</v>
      </c>
      <c r="IO173" s="19">
        <v>1.1299999999999999</v>
      </c>
    </row>
    <row r="174" spans="243:249" ht="15" customHeight="1" x14ac:dyDescent="0.2">
      <c r="II174" s="15" t="str">
        <f t="shared" si="3"/>
        <v>Serdinya</v>
      </c>
      <c r="IJ174" s="16" t="s">
        <v>75</v>
      </c>
      <c r="IK174" s="16" t="s">
        <v>76</v>
      </c>
      <c r="IL174" s="15" t="s">
        <v>35</v>
      </c>
      <c r="IM174" s="17">
        <v>5.7</v>
      </c>
      <c r="IN174" s="18" t="s">
        <v>4</v>
      </c>
      <c r="IO174" s="19">
        <v>1.1299999999999999</v>
      </c>
    </row>
    <row r="175" spans="243:249" ht="15" customHeight="1" x14ac:dyDescent="0.2">
      <c r="II175" s="15" t="str">
        <f t="shared" si="3"/>
        <v>Serdinya</v>
      </c>
      <c r="IJ175" s="16" t="s">
        <v>97</v>
      </c>
      <c r="IK175" s="16" t="s">
        <v>98</v>
      </c>
      <c r="IL175" s="15" t="s">
        <v>35</v>
      </c>
      <c r="IM175" s="17">
        <v>5.7</v>
      </c>
      <c r="IN175" s="18" t="s">
        <v>4</v>
      </c>
      <c r="IO175" s="19">
        <v>1.1299999999999999</v>
      </c>
    </row>
    <row r="176" spans="243:249" ht="15" customHeight="1" x14ac:dyDescent="0.2">
      <c r="II176" s="20" t="str">
        <f t="shared" si="3"/>
        <v>Bozkır</v>
      </c>
      <c r="IJ176" s="21" t="s">
        <v>118</v>
      </c>
      <c r="IK176" s="21" t="s">
        <v>129</v>
      </c>
      <c r="IL176" s="20" t="s">
        <v>36</v>
      </c>
      <c r="IM176" s="23">
        <v>2.67</v>
      </c>
      <c r="IN176" s="24" t="s">
        <v>4</v>
      </c>
      <c r="IO176" s="25">
        <v>1.03</v>
      </c>
    </row>
    <row r="177" spans="243:249" ht="15" customHeight="1" x14ac:dyDescent="0.2">
      <c r="II177" s="20" t="str">
        <f t="shared" si="3"/>
        <v>Bozkır</v>
      </c>
      <c r="IJ177" s="21" t="s">
        <v>77</v>
      </c>
      <c r="IK177" s="21" t="s">
        <v>78</v>
      </c>
      <c r="IL177" s="20" t="s">
        <v>36</v>
      </c>
      <c r="IM177" s="23">
        <v>3.16</v>
      </c>
      <c r="IN177" s="24" t="s">
        <v>4</v>
      </c>
      <c r="IO177" s="25">
        <v>1.03</v>
      </c>
    </row>
    <row r="178" spans="243:249" ht="15" customHeight="1" x14ac:dyDescent="0.2">
      <c r="II178" s="20" t="str">
        <f t="shared" si="3"/>
        <v>Bozkır</v>
      </c>
      <c r="IJ178" s="21" t="s">
        <v>99</v>
      </c>
      <c r="IK178" s="21" t="s">
        <v>100</v>
      </c>
      <c r="IL178" s="20" t="s">
        <v>36</v>
      </c>
      <c r="IM178" s="23">
        <v>5.4</v>
      </c>
      <c r="IN178" s="24" t="s">
        <v>4</v>
      </c>
      <c r="IO178" s="25">
        <v>1.03</v>
      </c>
    </row>
    <row r="179" spans="243:249" ht="15" customHeight="1" x14ac:dyDescent="0.2">
      <c r="II179" s="15" t="str">
        <f t="shared" si="3"/>
        <v>Manas</v>
      </c>
      <c r="IJ179" s="16" t="s">
        <v>119</v>
      </c>
      <c r="IK179" s="16" t="s">
        <v>128</v>
      </c>
      <c r="IL179" s="15" t="s">
        <v>37</v>
      </c>
      <c r="IM179" s="17">
        <v>5.4</v>
      </c>
      <c r="IN179" s="18" t="s">
        <v>4</v>
      </c>
      <c r="IO179" s="19">
        <v>1.03</v>
      </c>
    </row>
    <row r="180" spans="243:249" ht="15" customHeight="1" x14ac:dyDescent="0.2">
      <c r="II180" s="15" t="str">
        <f t="shared" si="3"/>
        <v>Manas</v>
      </c>
      <c r="IJ180" s="16" t="s">
        <v>79</v>
      </c>
      <c r="IK180" s="16" t="s">
        <v>80</v>
      </c>
      <c r="IL180" s="15" t="s">
        <v>37</v>
      </c>
      <c r="IM180" s="17">
        <v>2.94</v>
      </c>
      <c r="IN180" s="18" t="s">
        <v>4</v>
      </c>
      <c r="IO180" s="19">
        <v>1.2</v>
      </c>
    </row>
    <row r="181" spans="243:249" ht="15" customHeight="1" x14ac:dyDescent="0.2">
      <c r="II181" s="15" t="str">
        <f t="shared" si="3"/>
        <v>Manas</v>
      </c>
      <c r="IJ181" s="16" t="s">
        <v>101</v>
      </c>
      <c r="IK181" s="16" t="s">
        <v>102</v>
      </c>
      <c r="IL181" s="15" t="s">
        <v>37</v>
      </c>
      <c r="IM181" s="17">
        <v>3.19</v>
      </c>
      <c r="IN181" s="18" t="s">
        <v>4</v>
      </c>
      <c r="IO181" s="19">
        <v>1.2</v>
      </c>
    </row>
    <row r="182" spans="243:249" ht="15" customHeight="1" x14ac:dyDescent="0.2">
      <c r="II182" s="20" t="str">
        <f t="shared" si="3"/>
        <v>Şahmal</v>
      </c>
      <c r="IJ182" s="21" t="s">
        <v>67</v>
      </c>
      <c r="IK182" s="21" t="s">
        <v>127</v>
      </c>
      <c r="IL182" s="20" t="s">
        <v>38</v>
      </c>
      <c r="IM182" s="23">
        <v>3.93</v>
      </c>
      <c r="IN182" s="24" t="s">
        <v>4</v>
      </c>
      <c r="IO182" s="25">
        <v>1.2</v>
      </c>
    </row>
    <row r="183" spans="243:249" ht="15" customHeight="1" x14ac:dyDescent="0.2">
      <c r="II183" s="20" t="str">
        <f t="shared" si="3"/>
        <v>Şahmal</v>
      </c>
      <c r="IJ183" s="21" t="s">
        <v>81</v>
      </c>
      <c r="IK183" s="21" t="s">
        <v>82</v>
      </c>
      <c r="IL183" s="20" t="s">
        <v>38</v>
      </c>
      <c r="IM183" s="23">
        <v>4.41</v>
      </c>
      <c r="IN183" s="24" t="s">
        <v>4</v>
      </c>
      <c r="IO183" s="25">
        <v>1.2</v>
      </c>
    </row>
    <row r="184" spans="243:249" ht="15" customHeight="1" x14ac:dyDescent="0.2">
      <c r="II184" s="20" t="str">
        <f t="shared" si="3"/>
        <v>Şahmal</v>
      </c>
      <c r="IJ184" s="21" t="s">
        <v>103</v>
      </c>
      <c r="IK184" s="21" t="s">
        <v>104</v>
      </c>
      <c r="IL184" s="20" t="s">
        <v>38</v>
      </c>
      <c r="IM184" s="23">
        <v>5.6</v>
      </c>
      <c r="IN184" s="24" t="s">
        <v>4</v>
      </c>
      <c r="IO184" s="25">
        <v>1.2</v>
      </c>
    </row>
    <row r="185" spans="243:249" ht="15" customHeight="1" x14ac:dyDescent="0.2">
      <c r="II185" s="15" t="str">
        <f t="shared" si="3"/>
        <v>Firuze</v>
      </c>
      <c r="IJ185" s="16" t="s">
        <v>120</v>
      </c>
      <c r="IK185" s="16" t="s">
        <v>126</v>
      </c>
      <c r="IL185" s="15" t="s">
        <v>39</v>
      </c>
      <c r="IM185" s="17">
        <v>2.69</v>
      </c>
      <c r="IN185" s="18" t="s">
        <v>4</v>
      </c>
      <c r="IO185" s="19">
        <v>0.95</v>
      </c>
    </row>
    <row r="186" spans="243:249" ht="15" customHeight="1" x14ac:dyDescent="0.2">
      <c r="II186" s="15" t="str">
        <f t="shared" si="3"/>
        <v>Firuze</v>
      </c>
      <c r="IJ186" s="16" t="s">
        <v>83</v>
      </c>
      <c r="IK186" s="16" t="s">
        <v>84</v>
      </c>
      <c r="IL186" s="15" t="s">
        <v>39</v>
      </c>
      <c r="IM186" s="17">
        <v>3.69</v>
      </c>
      <c r="IN186" s="18" t="s">
        <v>4</v>
      </c>
      <c r="IO186" s="19">
        <v>0.95</v>
      </c>
    </row>
    <row r="187" spans="243:249" ht="15" customHeight="1" x14ac:dyDescent="0.2">
      <c r="II187" s="15" t="str">
        <f t="shared" si="3"/>
        <v>Firuze</v>
      </c>
      <c r="IJ187" s="16" t="s">
        <v>105</v>
      </c>
      <c r="IK187" s="16" t="s">
        <v>106</v>
      </c>
      <c r="IL187" s="15" t="s">
        <v>39</v>
      </c>
      <c r="IM187" s="17">
        <v>4.6900000000000004</v>
      </c>
      <c r="IN187" s="18" t="s">
        <v>4</v>
      </c>
      <c r="IO187" s="19">
        <v>0.95</v>
      </c>
    </row>
    <row r="188" spans="243:249" ht="15" customHeight="1" x14ac:dyDescent="0.2">
      <c r="II188" s="20" t="str">
        <f t="shared" si="3"/>
        <v>Şahnur</v>
      </c>
      <c r="IJ188" s="21" t="s">
        <v>121</v>
      </c>
      <c r="IK188" s="21" t="s">
        <v>125</v>
      </c>
      <c r="IL188" s="20" t="s">
        <v>40</v>
      </c>
      <c r="IM188" s="23">
        <v>2.89</v>
      </c>
      <c r="IN188" s="24" t="s">
        <v>4</v>
      </c>
      <c r="IO188" s="25">
        <v>1.1299999999999999</v>
      </c>
    </row>
    <row r="189" spans="243:249" ht="15" customHeight="1" x14ac:dyDescent="0.2">
      <c r="II189" s="20" t="str">
        <f t="shared" si="3"/>
        <v>Şahnur</v>
      </c>
      <c r="IJ189" s="21" t="s">
        <v>85</v>
      </c>
      <c r="IK189" s="21" t="s">
        <v>86</v>
      </c>
      <c r="IL189" s="20" t="s">
        <v>40</v>
      </c>
      <c r="IM189" s="23">
        <v>3.38</v>
      </c>
      <c r="IN189" s="24" t="s">
        <v>4</v>
      </c>
      <c r="IO189" s="25">
        <v>1.1299999999999999</v>
      </c>
    </row>
    <row r="190" spans="243:249" ht="15" customHeight="1" x14ac:dyDescent="0.2">
      <c r="II190" s="20" t="str">
        <f t="shared" si="3"/>
        <v>Şahnur</v>
      </c>
      <c r="IJ190" s="21" t="s">
        <v>107</v>
      </c>
      <c r="IK190" s="21" t="s">
        <v>108</v>
      </c>
      <c r="IL190" s="20" t="s">
        <v>40</v>
      </c>
      <c r="IM190" s="23">
        <v>5.7</v>
      </c>
      <c r="IN190" s="24" t="s">
        <v>4</v>
      </c>
      <c r="IO190" s="25">
        <v>1.1299999999999999</v>
      </c>
    </row>
    <row r="191" spans="243:249" ht="15" customHeight="1" x14ac:dyDescent="0.2">
      <c r="II191" s="15" t="str">
        <f t="shared" si="3"/>
        <v>Kristal</v>
      </c>
      <c r="IJ191" s="16" t="s">
        <v>68</v>
      </c>
      <c r="IK191" s="16" t="s">
        <v>124</v>
      </c>
      <c r="IL191" s="15" t="s">
        <v>41</v>
      </c>
      <c r="IM191" s="17">
        <v>5.7</v>
      </c>
      <c r="IN191" s="18" t="s">
        <v>4</v>
      </c>
      <c r="IO191" s="19">
        <v>1.1299999999999999</v>
      </c>
    </row>
    <row r="192" spans="243:249" ht="15" customHeight="1" x14ac:dyDescent="0.2">
      <c r="II192" s="15" t="str">
        <f t="shared" si="3"/>
        <v>Kristal</v>
      </c>
      <c r="IJ192" s="16" t="s">
        <v>87</v>
      </c>
      <c r="IK192" s="16" t="s">
        <v>88</v>
      </c>
      <c r="IL192" s="15" t="s">
        <v>41</v>
      </c>
      <c r="IM192" s="17">
        <v>2.67</v>
      </c>
      <c r="IN192" s="18" t="s">
        <v>4</v>
      </c>
      <c r="IO192" s="19">
        <v>1.03</v>
      </c>
    </row>
    <row r="193" spans="243:249" ht="15" customHeight="1" x14ac:dyDescent="0.2">
      <c r="II193" s="15" t="str">
        <f t="shared" si="3"/>
        <v>Kristal</v>
      </c>
      <c r="IJ193" s="16" t="s">
        <v>109</v>
      </c>
      <c r="IK193" s="16" t="s">
        <v>110</v>
      </c>
      <c r="IL193" s="15" t="s">
        <v>41</v>
      </c>
      <c r="IM193" s="17">
        <v>3.16</v>
      </c>
      <c r="IN193" s="18" t="s">
        <v>4</v>
      </c>
      <c r="IO193" s="19">
        <v>1.03</v>
      </c>
    </row>
    <row r="194" spans="243:249" ht="15" customHeight="1" x14ac:dyDescent="0.2">
      <c r="II194" s="20" t="str">
        <f t="shared" si="3"/>
        <v>Mercan</v>
      </c>
      <c r="IJ194" s="21" t="s">
        <v>122</v>
      </c>
      <c r="IK194" s="21" t="s">
        <v>123</v>
      </c>
      <c r="IL194" s="20" t="s">
        <v>42</v>
      </c>
      <c r="IM194" s="23">
        <v>5.4</v>
      </c>
      <c r="IN194" s="24" t="s">
        <v>4</v>
      </c>
      <c r="IO194" s="25">
        <v>1.03</v>
      </c>
    </row>
    <row r="195" spans="243:249" ht="15" customHeight="1" x14ac:dyDescent="0.2">
      <c r="II195" s="20" t="str">
        <f t="shared" si="3"/>
        <v>Mercan</v>
      </c>
      <c r="IJ195" s="21" t="s">
        <v>89</v>
      </c>
      <c r="IK195" s="21" t="s">
        <v>90</v>
      </c>
      <c r="IL195" s="20" t="s">
        <v>42</v>
      </c>
      <c r="IM195" s="23">
        <v>5.4</v>
      </c>
      <c r="IN195" s="24" t="s">
        <v>4</v>
      </c>
      <c r="IO195" s="25">
        <v>1.03</v>
      </c>
    </row>
    <row r="196" spans="243:249" ht="15" customHeight="1" x14ac:dyDescent="0.2">
      <c r="II196" s="20" t="str">
        <f t="shared" si="3"/>
        <v>Mercan</v>
      </c>
      <c r="IJ196" s="21" t="s">
        <v>111</v>
      </c>
      <c r="IK196" s="21" t="s">
        <v>112</v>
      </c>
      <c r="IL196" s="20" t="s">
        <v>42</v>
      </c>
      <c r="IM196" s="23">
        <v>2.94</v>
      </c>
      <c r="IN196" s="24" t="s">
        <v>4</v>
      </c>
      <c r="IO196" s="25">
        <v>1.2</v>
      </c>
    </row>
    <row r="197" spans="243:249" ht="15" customHeight="1" x14ac:dyDescent="0.2">
      <c r="II197" s="20" t="str">
        <f t="shared" ref="II197:II248" si="4">IL197</f>
        <v>A - 4257</v>
      </c>
      <c r="IJ197" s="21" t="s">
        <v>19</v>
      </c>
      <c r="IK197" s="22"/>
      <c r="IL197" s="20" t="s">
        <v>30</v>
      </c>
      <c r="IM197" s="23">
        <v>3.19</v>
      </c>
      <c r="IN197" s="24" t="s">
        <v>4</v>
      </c>
      <c r="IO197" s="25">
        <v>1.2</v>
      </c>
    </row>
    <row r="198" spans="243:249" ht="15" customHeight="1" x14ac:dyDescent="0.2">
      <c r="II198" s="20" t="str">
        <f t="shared" si="4"/>
        <v>A - 4257</v>
      </c>
      <c r="IJ198" s="21" t="s">
        <v>20</v>
      </c>
      <c r="IK198" s="22"/>
      <c r="IL198" s="20" t="s">
        <v>30</v>
      </c>
      <c r="IM198" s="23">
        <v>3.93</v>
      </c>
      <c r="IN198" s="24" t="s">
        <v>4</v>
      </c>
      <c r="IO198" s="25">
        <v>1.2</v>
      </c>
    </row>
    <row r="199" spans="243:249" ht="15" customHeight="1" x14ac:dyDescent="0.2">
      <c r="II199" s="20" t="str">
        <f t="shared" si="4"/>
        <v>A - 4257</v>
      </c>
      <c r="IJ199" s="21" t="s">
        <v>21</v>
      </c>
      <c r="IK199" s="22"/>
      <c r="IL199" s="20" t="s">
        <v>30</v>
      </c>
      <c r="IM199" s="23">
        <v>4.41</v>
      </c>
      <c r="IN199" s="24" t="s">
        <v>4</v>
      </c>
      <c r="IO199" s="25">
        <v>1.2</v>
      </c>
    </row>
    <row r="200" spans="243:249" ht="15" customHeight="1" x14ac:dyDescent="0.2">
      <c r="II200" s="20" t="str">
        <f t="shared" si="4"/>
        <v>A - 4257</v>
      </c>
      <c r="IJ200" s="21" t="s">
        <v>22</v>
      </c>
      <c r="IK200" s="22"/>
      <c r="IL200" s="20" t="s">
        <v>30</v>
      </c>
      <c r="IM200" s="23">
        <v>5.6</v>
      </c>
      <c r="IN200" s="24" t="s">
        <v>4</v>
      </c>
      <c r="IO200" s="25">
        <v>1.2</v>
      </c>
    </row>
    <row r="201" spans="243:249" ht="15" customHeight="1" x14ac:dyDescent="0.2">
      <c r="II201" s="15" t="str">
        <f t="shared" si="4"/>
        <v>A - 4258</v>
      </c>
      <c r="IJ201" s="16" t="s">
        <v>7</v>
      </c>
      <c r="IK201" s="16"/>
      <c r="IL201" s="15" t="s">
        <v>43</v>
      </c>
      <c r="IM201" s="17">
        <v>2.69</v>
      </c>
      <c r="IN201" s="18" t="s">
        <v>4</v>
      </c>
      <c r="IO201" s="19">
        <v>0.95</v>
      </c>
    </row>
    <row r="202" spans="243:249" ht="15" customHeight="1" x14ac:dyDescent="0.2">
      <c r="II202" s="15" t="str">
        <f t="shared" si="4"/>
        <v>A - 4258</v>
      </c>
      <c r="IJ202" s="16" t="s">
        <v>8</v>
      </c>
      <c r="IK202" s="16"/>
      <c r="IL202" s="15" t="s">
        <v>43</v>
      </c>
      <c r="IM202" s="17">
        <v>3.69</v>
      </c>
      <c r="IN202" s="18" t="s">
        <v>4</v>
      </c>
      <c r="IO202" s="19">
        <v>0.95</v>
      </c>
    </row>
    <row r="203" spans="243:249" ht="15" customHeight="1" x14ac:dyDescent="0.2">
      <c r="II203" s="15" t="str">
        <f t="shared" si="4"/>
        <v>A - 4258</v>
      </c>
      <c r="IJ203" s="16" t="s">
        <v>9</v>
      </c>
      <c r="IK203" s="16"/>
      <c r="IL203" s="15" t="s">
        <v>43</v>
      </c>
      <c r="IM203" s="17">
        <v>4.6900000000000004</v>
      </c>
      <c r="IN203" s="18" t="s">
        <v>4</v>
      </c>
      <c r="IO203" s="19">
        <v>0.95</v>
      </c>
    </row>
    <row r="204" spans="243:249" ht="15" customHeight="1" x14ac:dyDescent="0.2">
      <c r="II204" s="15" t="str">
        <f t="shared" si="4"/>
        <v>A - 4258</v>
      </c>
      <c r="IJ204" s="16" t="s">
        <v>10</v>
      </c>
      <c r="IK204" s="16"/>
      <c r="IL204" s="15" t="s">
        <v>43</v>
      </c>
      <c r="IM204" s="17">
        <v>2.89</v>
      </c>
      <c r="IN204" s="18" t="s">
        <v>4</v>
      </c>
      <c r="IO204" s="19">
        <v>1.1299999999999999</v>
      </c>
    </row>
    <row r="205" spans="243:249" ht="15" customHeight="1" x14ac:dyDescent="0.2">
      <c r="II205" s="20" t="str">
        <f t="shared" si="4"/>
        <v>A - 4258</v>
      </c>
      <c r="IJ205" s="21" t="s">
        <v>11</v>
      </c>
      <c r="IK205" s="21"/>
      <c r="IL205" s="20" t="s">
        <v>43</v>
      </c>
      <c r="IM205" s="23">
        <v>3.38</v>
      </c>
      <c r="IN205" s="24" t="s">
        <v>4</v>
      </c>
      <c r="IO205" s="25">
        <v>1.1299999999999999</v>
      </c>
    </row>
    <row r="206" spans="243:249" ht="15" customHeight="1" x14ac:dyDescent="0.2">
      <c r="II206" s="20" t="str">
        <f t="shared" si="4"/>
        <v>A - 4258</v>
      </c>
      <c r="IJ206" s="21" t="s">
        <v>12</v>
      </c>
      <c r="IK206" s="21"/>
      <c r="IL206" s="20" t="s">
        <v>43</v>
      </c>
      <c r="IM206" s="23">
        <v>5.7</v>
      </c>
      <c r="IN206" s="24" t="s">
        <v>4</v>
      </c>
      <c r="IO206" s="25">
        <v>1.1299999999999999</v>
      </c>
    </row>
    <row r="207" spans="243:249" ht="15" customHeight="1" x14ac:dyDescent="0.2">
      <c r="II207" s="20" t="str">
        <f t="shared" si="4"/>
        <v>A - 4258</v>
      </c>
      <c r="IJ207" s="21" t="s">
        <v>13</v>
      </c>
      <c r="IK207" s="21"/>
      <c r="IL207" s="20" t="s">
        <v>43</v>
      </c>
      <c r="IM207" s="23">
        <v>5.7</v>
      </c>
      <c r="IN207" s="24" t="s">
        <v>4</v>
      </c>
      <c r="IO207" s="25">
        <v>1.1299999999999999</v>
      </c>
    </row>
    <row r="208" spans="243:249" ht="15" customHeight="1" x14ac:dyDescent="0.2">
      <c r="II208" s="20" t="str">
        <f t="shared" si="4"/>
        <v>A - 4258</v>
      </c>
      <c r="IJ208" s="21" t="s">
        <v>14</v>
      </c>
      <c r="IK208" s="21"/>
      <c r="IL208" s="20" t="s">
        <v>43</v>
      </c>
      <c r="IM208" s="23">
        <v>2.67</v>
      </c>
      <c r="IN208" s="24" t="s">
        <v>4</v>
      </c>
      <c r="IO208" s="25">
        <v>1.03</v>
      </c>
    </row>
    <row r="209" spans="243:249" ht="15" customHeight="1" x14ac:dyDescent="0.2">
      <c r="II209" s="15" t="str">
        <f t="shared" si="4"/>
        <v>A - 4258</v>
      </c>
      <c r="IJ209" s="16" t="s">
        <v>15</v>
      </c>
      <c r="IK209" s="26"/>
      <c r="IL209" s="15" t="s">
        <v>43</v>
      </c>
      <c r="IM209" s="17">
        <v>3.16</v>
      </c>
      <c r="IN209" s="18" t="s">
        <v>4</v>
      </c>
      <c r="IO209" s="19">
        <v>1.03</v>
      </c>
    </row>
    <row r="210" spans="243:249" ht="15" customHeight="1" x14ac:dyDescent="0.2">
      <c r="II210" s="15" t="str">
        <f t="shared" si="4"/>
        <v>A - 4258</v>
      </c>
      <c r="IJ210" s="16" t="s">
        <v>18</v>
      </c>
      <c r="IK210" s="26"/>
      <c r="IL210" s="15" t="s">
        <v>43</v>
      </c>
      <c r="IM210" s="17">
        <v>5.4</v>
      </c>
      <c r="IN210" s="18" t="s">
        <v>4</v>
      </c>
      <c r="IO210" s="19">
        <v>1.03</v>
      </c>
    </row>
    <row r="211" spans="243:249" ht="15" customHeight="1" x14ac:dyDescent="0.2">
      <c r="II211" s="15" t="str">
        <f t="shared" si="4"/>
        <v>A - 4258</v>
      </c>
      <c r="IJ211" s="16" t="s">
        <v>16</v>
      </c>
      <c r="IK211" s="26"/>
      <c r="IL211" s="15" t="s">
        <v>43</v>
      </c>
      <c r="IM211" s="17">
        <v>5.4</v>
      </c>
      <c r="IN211" s="18" t="s">
        <v>4</v>
      </c>
      <c r="IO211" s="19">
        <v>1.03</v>
      </c>
    </row>
    <row r="212" spans="243:249" ht="15" customHeight="1" x14ac:dyDescent="0.2">
      <c r="II212" s="15" t="str">
        <f t="shared" si="4"/>
        <v>A - 4258</v>
      </c>
      <c r="IJ212" s="16" t="s">
        <v>17</v>
      </c>
      <c r="IK212" s="26"/>
      <c r="IL212" s="15" t="s">
        <v>43</v>
      </c>
      <c r="IM212" s="17">
        <v>2.94</v>
      </c>
      <c r="IN212" s="18" t="s">
        <v>4</v>
      </c>
      <c r="IO212" s="19">
        <v>1.2</v>
      </c>
    </row>
    <row r="213" spans="243:249" ht="15" customHeight="1" x14ac:dyDescent="0.2">
      <c r="II213" s="20" t="str">
        <f t="shared" si="4"/>
        <v>A - 4258</v>
      </c>
      <c r="IJ213" s="21" t="s">
        <v>19</v>
      </c>
      <c r="IK213" s="22"/>
      <c r="IL213" s="20" t="s">
        <v>43</v>
      </c>
      <c r="IM213" s="23">
        <v>3.19</v>
      </c>
      <c r="IN213" s="24" t="s">
        <v>4</v>
      </c>
      <c r="IO213" s="25">
        <v>1.2</v>
      </c>
    </row>
    <row r="214" spans="243:249" ht="15" customHeight="1" x14ac:dyDescent="0.2">
      <c r="II214" s="20" t="str">
        <f t="shared" si="4"/>
        <v>A - 4258</v>
      </c>
      <c r="IJ214" s="21" t="s">
        <v>20</v>
      </c>
      <c r="IK214" s="22"/>
      <c r="IL214" s="20" t="s">
        <v>43</v>
      </c>
      <c r="IM214" s="23">
        <v>3.93</v>
      </c>
      <c r="IN214" s="24" t="s">
        <v>4</v>
      </c>
      <c r="IO214" s="25">
        <v>1.2</v>
      </c>
    </row>
    <row r="215" spans="243:249" ht="15" customHeight="1" x14ac:dyDescent="0.2">
      <c r="II215" s="20" t="str">
        <f t="shared" si="4"/>
        <v>A - 4258</v>
      </c>
      <c r="IJ215" s="21" t="s">
        <v>21</v>
      </c>
      <c r="IK215" s="22"/>
      <c r="IL215" s="20" t="s">
        <v>43</v>
      </c>
      <c r="IM215" s="23">
        <v>4.41</v>
      </c>
      <c r="IN215" s="24" t="s">
        <v>4</v>
      </c>
      <c r="IO215" s="25">
        <v>1.2</v>
      </c>
    </row>
    <row r="216" spans="243:249" ht="15" customHeight="1" x14ac:dyDescent="0.2">
      <c r="II216" s="20" t="str">
        <f t="shared" si="4"/>
        <v>A - 4258</v>
      </c>
      <c r="IJ216" s="21" t="s">
        <v>22</v>
      </c>
      <c r="IK216" s="22"/>
      <c r="IL216" s="20" t="s">
        <v>43</v>
      </c>
      <c r="IM216" s="23">
        <v>5.6</v>
      </c>
      <c r="IN216" s="24" t="s">
        <v>4</v>
      </c>
      <c r="IO216" s="25">
        <v>1.2</v>
      </c>
    </row>
    <row r="217" spans="243:249" ht="15" customHeight="1" x14ac:dyDescent="0.2">
      <c r="II217" s="15" t="str">
        <f t="shared" si="4"/>
        <v>A - 4259</v>
      </c>
      <c r="IJ217" s="16" t="s">
        <v>7</v>
      </c>
      <c r="IK217" s="16"/>
      <c r="IL217" s="15" t="s">
        <v>44</v>
      </c>
      <c r="IM217" s="17">
        <v>2.69</v>
      </c>
      <c r="IN217" s="18" t="s">
        <v>4</v>
      </c>
      <c r="IO217" s="19">
        <v>0.95</v>
      </c>
    </row>
    <row r="218" spans="243:249" ht="15" customHeight="1" x14ac:dyDescent="0.2">
      <c r="II218" s="15" t="str">
        <f t="shared" si="4"/>
        <v>A - 4259</v>
      </c>
      <c r="IJ218" s="16" t="s">
        <v>8</v>
      </c>
      <c r="IK218" s="16"/>
      <c r="IL218" s="15" t="s">
        <v>44</v>
      </c>
      <c r="IM218" s="17">
        <v>3.69</v>
      </c>
      <c r="IN218" s="18" t="s">
        <v>4</v>
      </c>
      <c r="IO218" s="19">
        <v>0.95</v>
      </c>
    </row>
    <row r="219" spans="243:249" ht="15" customHeight="1" x14ac:dyDescent="0.2">
      <c r="II219" s="15" t="str">
        <f t="shared" si="4"/>
        <v>A - 4259</v>
      </c>
      <c r="IJ219" s="16" t="s">
        <v>9</v>
      </c>
      <c r="IK219" s="16"/>
      <c r="IL219" s="15" t="s">
        <v>44</v>
      </c>
      <c r="IM219" s="17">
        <v>4.6900000000000004</v>
      </c>
      <c r="IN219" s="18" t="s">
        <v>4</v>
      </c>
      <c r="IO219" s="19">
        <v>0.95</v>
      </c>
    </row>
    <row r="220" spans="243:249" ht="15" customHeight="1" x14ac:dyDescent="0.2">
      <c r="II220" s="15" t="str">
        <f t="shared" si="4"/>
        <v>A - 4259</v>
      </c>
      <c r="IJ220" s="16" t="s">
        <v>10</v>
      </c>
      <c r="IK220" s="16"/>
      <c r="IL220" s="15" t="s">
        <v>44</v>
      </c>
      <c r="IM220" s="17">
        <v>2.89</v>
      </c>
      <c r="IN220" s="18" t="s">
        <v>4</v>
      </c>
      <c r="IO220" s="19">
        <v>1.1299999999999999</v>
      </c>
    </row>
    <row r="221" spans="243:249" ht="15" customHeight="1" x14ac:dyDescent="0.2">
      <c r="II221" s="20" t="str">
        <f t="shared" si="4"/>
        <v>A - 4259</v>
      </c>
      <c r="IJ221" s="21" t="s">
        <v>11</v>
      </c>
      <c r="IK221" s="21"/>
      <c r="IL221" s="20" t="s">
        <v>44</v>
      </c>
      <c r="IM221" s="23">
        <v>3.38</v>
      </c>
      <c r="IN221" s="24" t="s">
        <v>4</v>
      </c>
      <c r="IO221" s="25">
        <v>1.1299999999999999</v>
      </c>
    </row>
    <row r="222" spans="243:249" ht="15" customHeight="1" x14ac:dyDescent="0.2">
      <c r="II222" s="20" t="str">
        <f t="shared" si="4"/>
        <v>A - 4259</v>
      </c>
      <c r="IJ222" s="21" t="s">
        <v>12</v>
      </c>
      <c r="IK222" s="21"/>
      <c r="IL222" s="20" t="s">
        <v>44</v>
      </c>
      <c r="IM222" s="23">
        <v>5.7</v>
      </c>
      <c r="IN222" s="24" t="s">
        <v>4</v>
      </c>
      <c r="IO222" s="25">
        <v>1.1299999999999999</v>
      </c>
    </row>
    <row r="223" spans="243:249" ht="15" customHeight="1" x14ac:dyDescent="0.2">
      <c r="II223" s="20" t="str">
        <f t="shared" si="4"/>
        <v>A - 4259</v>
      </c>
      <c r="IJ223" s="21" t="s">
        <v>13</v>
      </c>
      <c r="IK223" s="21"/>
      <c r="IL223" s="20" t="s">
        <v>44</v>
      </c>
      <c r="IM223" s="23">
        <v>5.7</v>
      </c>
      <c r="IN223" s="24" t="s">
        <v>4</v>
      </c>
      <c r="IO223" s="25">
        <v>1.1299999999999999</v>
      </c>
    </row>
    <row r="224" spans="243:249" ht="15" customHeight="1" x14ac:dyDescent="0.2">
      <c r="II224" s="20" t="str">
        <f t="shared" si="4"/>
        <v>A - 4259</v>
      </c>
      <c r="IJ224" s="21" t="s">
        <v>14</v>
      </c>
      <c r="IK224" s="21"/>
      <c r="IL224" s="20" t="s">
        <v>44</v>
      </c>
      <c r="IM224" s="23">
        <v>2.67</v>
      </c>
      <c r="IN224" s="24" t="s">
        <v>4</v>
      </c>
      <c r="IO224" s="25">
        <v>1.03</v>
      </c>
    </row>
    <row r="225" spans="243:249" ht="15" customHeight="1" x14ac:dyDescent="0.2">
      <c r="II225" s="15" t="str">
        <f t="shared" si="4"/>
        <v>A - 4259</v>
      </c>
      <c r="IJ225" s="16" t="s">
        <v>15</v>
      </c>
      <c r="IK225" s="26"/>
      <c r="IL225" s="15" t="s">
        <v>44</v>
      </c>
      <c r="IM225" s="17">
        <v>3.16</v>
      </c>
      <c r="IN225" s="18" t="s">
        <v>4</v>
      </c>
      <c r="IO225" s="19">
        <v>1.03</v>
      </c>
    </row>
    <row r="226" spans="243:249" ht="15" customHeight="1" x14ac:dyDescent="0.2">
      <c r="II226" s="15" t="str">
        <f t="shared" si="4"/>
        <v>A - 4259</v>
      </c>
      <c r="IJ226" s="16" t="s">
        <v>18</v>
      </c>
      <c r="IK226" s="26"/>
      <c r="IL226" s="15" t="s">
        <v>44</v>
      </c>
      <c r="IM226" s="17">
        <v>5.4</v>
      </c>
      <c r="IN226" s="18" t="s">
        <v>4</v>
      </c>
      <c r="IO226" s="19">
        <v>1.03</v>
      </c>
    </row>
    <row r="227" spans="243:249" ht="15" customHeight="1" x14ac:dyDescent="0.2">
      <c r="II227" s="15" t="str">
        <f t="shared" si="4"/>
        <v>A - 4259</v>
      </c>
      <c r="IJ227" s="16" t="s">
        <v>16</v>
      </c>
      <c r="IK227" s="26"/>
      <c r="IL227" s="15" t="s">
        <v>44</v>
      </c>
      <c r="IM227" s="17">
        <v>5.4</v>
      </c>
      <c r="IN227" s="18" t="s">
        <v>4</v>
      </c>
      <c r="IO227" s="19">
        <v>1.03</v>
      </c>
    </row>
    <row r="228" spans="243:249" ht="15" customHeight="1" x14ac:dyDescent="0.2">
      <c r="II228" s="15" t="str">
        <f t="shared" si="4"/>
        <v>A - 4259</v>
      </c>
      <c r="IJ228" s="16" t="s">
        <v>17</v>
      </c>
      <c r="IK228" s="26"/>
      <c r="IL228" s="15" t="s">
        <v>44</v>
      </c>
      <c r="IM228" s="17">
        <v>2.94</v>
      </c>
      <c r="IN228" s="18" t="s">
        <v>4</v>
      </c>
      <c r="IO228" s="19">
        <v>1.2</v>
      </c>
    </row>
    <row r="229" spans="243:249" ht="15" customHeight="1" x14ac:dyDescent="0.2">
      <c r="II229" s="20" t="str">
        <f t="shared" si="4"/>
        <v>A - 4259</v>
      </c>
      <c r="IJ229" s="21" t="s">
        <v>19</v>
      </c>
      <c r="IK229" s="22"/>
      <c r="IL229" s="20" t="s">
        <v>44</v>
      </c>
      <c r="IM229" s="23">
        <v>3.19</v>
      </c>
      <c r="IN229" s="24" t="s">
        <v>4</v>
      </c>
      <c r="IO229" s="25">
        <v>1.2</v>
      </c>
    </row>
    <row r="230" spans="243:249" ht="15" customHeight="1" x14ac:dyDescent="0.2">
      <c r="II230" s="20" t="str">
        <f t="shared" si="4"/>
        <v>A - 4259</v>
      </c>
      <c r="IJ230" s="21" t="s">
        <v>20</v>
      </c>
      <c r="IK230" s="22"/>
      <c r="IL230" s="20" t="s">
        <v>44</v>
      </c>
      <c r="IM230" s="23">
        <v>3.93</v>
      </c>
      <c r="IN230" s="24" t="s">
        <v>4</v>
      </c>
      <c r="IO230" s="25">
        <v>1.2</v>
      </c>
    </row>
    <row r="231" spans="243:249" ht="15" customHeight="1" x14ac:dyDescent="0.2">
      <c r="II231" s="20" t="str">
        <f t="shared" si="4"/>
        <v>A - 4259</v>
      </c>
      <c r="IJ231" s="21" t="s">
        <v>21</v>
      </c>
      <c r="IK231" s="22"/>
      <c r="IL231" s="20" t="s">
        <v>44</v>
      </c>
      <c r="IM231" s="23">
        <v>4.41</v>
      </c>
      <c r="IN231" s="24" t="s">
        <v>4</v>
      </c>
      <c r="IO231" s="25">
        <v>1.2</v>
      </c>
    </row>
    <row r="232" spans="243:249" ht="15" customHeight="1" x14ac:dyDescent="0.2">
      <c r="II232" s="20" t="str">
        <f t="shared" si="4"/>
        <v>A - 4259</v>
      </c>
      <c r="IJ232" s="21" t="s">
        <v>22</v>
      </c>
      <c r="IK232" s="22"/>
      <c r="IL232" s="20" t="s">
        <v>44</v>
      </c>
      <c r="IM232" s="23">
        <v>5.6</v>
      </c>
      <c r="IN232" s="24" t="s">
        <v>4</v>
      </c>
      <c r="IO232" s="25">
        <v>1.2</v>
      </c>
    </row>
    <row r="233" spans="243:249" ht="15" customHeight="1" x14ac:dyDescent="0.2">
      <c r="II233" s="15" t="str">
        <f t="shared" si="4"/>
        <v>A - 4260</v>
      </c>
      <c r="IJ233" s="16" t="s">
        <v>7</v>
      </c>
      <c r="IK233" s="16"/>
      <c r="IL233" s="15" t="s">
        <v>45</v>
      </c>
      <c r="IM233" s="17">
        <v>2.69</v>
      </c>
      <c r="IN233" s="18" t="s">
        <v>4</v>
      </c>
      <c r="IO233" s="19">
        <v>0.95</v>
      </c>
    </row>
    <row r="234" spans="243:249" ht="15" customHeight="1" x14ac:dyDescent="0.2">
      <c r="II234" s="15" t="str">
        <f t="shared" si="4"/>
        <v>A - 4260</v>
      </c>
      <c r="IJ234" s="16" t="s">
        <v>8</v>
      </c>
      <c r="IK234" s="16"/>
      <c r="IL234" s="15" t="s">
        <v>45</v>
      </c>
      <c r="IM234" s="17">
        <v>3.69</v>
      </c>
      <c r="IN234" s="18" t="s">
        <v>4</v>
      </c>
      <c r="IO234" s="19">
        <v>0.95</v>
      </c>
    </row>
    <row r="235" spans="243:249" ht="15" customHeight="1" x14ac:dyDescent="0.2">
      <c r="II235" s="15" t="str">
        <f t="shared" si="4"/>
        <v>A - 4260</v>
      </c>
      <c r="IJ235" s="16" t="s">
        <v>9</v>
      </c>
      <c r="IK235" s="16"/>
      <c r="IL235" s="15" t="s">
        <v>45</v>
      </c>
      <c r="IM235" s="17">
        <v>4.6900000000000004</v>
      </c>
      <c r="IN235" s="18" t="s">
        <v>4</v>
      </c>
      <c r="IO235" s="19">
        <v>0.95</v>
      </c>
    </row>
    <row r="236" spans="243:249" ht="15" customHeight="1" x14ac:dyDescent="0.2">
      <c r="II236" s="15" t="str">
        <f t="shared" si="4"/>
        <v>A - 4260</v>
      </c>
      <c r="IJ236" s="16" t="s">
        <v>10</v>
      </c>
      <c r="IK236" s="16"/>
      <c r="IL236" s="15" t="s">
        <v>45</v>
      </c>
      <c r="IM236" s="17">
        <v>2.89</v>
      </c>
      <c r="IN236" s="18" t="s">
        <v>4</v>
      </c>
      <c r="IO236" s="19">
        <v>1.1299999999999999</v>
      </c>
    </row>
    <row r="237" spans="243:249" ht="15" customHeight="1" x14ac:dyDescent="0.2">
      <c r="II237" s="20" t="str">
        <f t="shared" si="4"/>
        <v>A - 4260</v>
      </c>
      <c r="IJ237" s="21" t="s">
        <v>11</v>
      </c>
      <c r="IK237" s="21"/>
      <c r="IL237" s="20" t="s">
        <v>45</v>
      </c>
      <c r="IM237" s="23">
        <v>3.38</v>
      </c>
      <c r="IN237" s="24" t="s">
        <v>4</v>
      </c>
      <c r="IO237" s="25">
        <v>1.1299999999999999</v>
      </c>
    </row>
    <row r="238" spans="243:249" ht="15" customHeight="1" x14ac:dyDescent="0.2">
      <c r="II238" s="20" t="str">
        <f t="shared" si="4"/>
        <v>A - 4260</v>
      </c>
      <c r="IJ238" s="21" t="s">
        <v>12</v>
      </c>
      <c r="IK238" s="21"/>
      <c r="IL238" s="20" t="s">
        <v>45</v>
      </c>
      <c r="IM238" s="23">
        <v>5.7</v>
      </c>
      <c r="IN238" s="24" t="s">
        <v>4</v>
      </c>
      <c r="IO238" s="25">
        <v>1.1299999999999999</v>
      </c>
    </row>
    <row r="239" spans="243:249" ht="15" customHeight="1" x14ac:dyDescent="0.2">
      <c r="II239" s="20" t="str">
        <f t="shared" si="4"/>
        <v>A - 4260</v>
      </c>
      <c r="IJ239" s="21" t="s">
        <v>13</v>
      </c>
      <c r="IK239" s="21"/>
      <c r="IL239" s="20" t="s">
        <v>45</v>
      </c>
      <c r="IM239" s="23">
        <v>5.7</v>
      </c>
      <c r="IN239" s="24" t="s">
        <v>4</v>
      </c>
      <c r="IO239" s="25">
        <v>1.1299999999999999</v>
      </c>
    </row>
    <row r="240" spans="243:249" ht="15" customHeight="1" x14ac:dyDescent="0.2">
      <c r="II240" s="20" t="str">
        <f t="shared" si="4"/>
        <v>A - 4260</v>
      </c>
      <c r="IJ240" s="21" t="s">
        <v>14</v>
      </c>
      <c r="IK240" s="21"/>
      <c r="IL240" s="20" t="s">
        <v>45</v>
      </c>
      <c r="IM240" s="23">
        <v>2.67</v>
      </c>
      <c r="IN240" s="24" t="s">
        <v>4</v>
      </c>
      <c r="IO240" s="25">
        <v>1.03</v>
      </c>
    </row>
    <row r="241" spans="243:249" ht="15" customHeight="1" x14ac:dyDescent="0.2">
      <c r="II241" s="15" t="str">
        <f t="shared" si="4"/>
        <v>A - 4260</v>
      </c>
      <c r="IJ241" s="16" t="s">
        <v>15</v>
      </c>
      <c r="IK241" s="26"/>
      <c r="IL241" s="15" t="s">
        <v>45</v>
      </c>
      <c r="IM241" s="17">
        <v>3.16</v>
      </c>
      <c r="IN241" s="18" t="s">
        <v>4</v>
      </c>
      <c r="IO241" s="19">
        <v>1.03</v>
      </c>
    </row>
    <row r="242" spans="243:249" ht="15" customHeight="1" x14ac:dyDescent="0.2">
      <c r="II242" s="15" t="str">
        <f t="shared" si="4"/>
        <v>A - 4260</v>
      </c>
      <c r="IJ242" s="16" t="s">
        <v>18</v>
      </c>
      <c r="IK242" s="26"/>
      <c r="IL242" s="15" t="s">
        <v>45</v>
      </c>
      <c r="IM242" s="17">
        <v>5.4</v>
      </c>
      <c r="IN242" s="18" t="s">
        <v>4</v>
      </c>
      <c r="IO242" s="19">
        <v>1.03</v>
      </c>
    </row>
    <row r="243" spans="243:249" ht="15" customHeight="1" x14ac:dyDescent="0.2">
      <c r="II243" s="15" t="str">
        <f t="shared" si="4"/>
        <v>A - 4260</v>
      </c>
      <c r="IJ243" s="16" t="s">
        <v>16</v>
      </c>
      <c r="IK243" s="26"/>
      <c r="IL243" s="15" t="s">
        <v>45</v>
      </c>
      <c r="IM243" s="17">
        <v>5.4</v>
      </c>
      <c r="IN243" s="18" t="s">
        <v>4</v>
      </c>
      <c r="IO243" s="19">
        <v>1.03</v>
      </c>
    </row>
    <row r="244" spans="243:249" ht="15" customHeight="1" x14ac:dyDescent="0.2">
      <c r="II244" s="15" t="str">
        <f t="shared" si="4"/>
        <v>A - 4260</v>
      </c>
      <c r="IJ244" s="16" t="s">
        <v>17</v>
      </c>
      <c r="IK244" s="26"/>
      <c r="IL244" s="15" t="s">
        <v>45</v>
      </c>
      <c r="IM244" s="17">
        <v>2.94</v>
      </c>
      <c r="IN244" s="18" t="s">
        <v>4</v>
      </c>
      <c r="IO244" s="19">
        <v>1.2</v>
      </c>
    </row>
    <row r="245" spans="243:249" ht="15" customHeight="1" x14ac:dyDescent="0.2">
      <c r="II245" s="20" t="str">
        <f t="shared" si="4"/>
        <v>A - 4260</v>
      </c>
      <c r="IJ245" s="21" t="s">
        <v>19</v>
      </c>
      <c r="IK245" s="22"/>
      <c r="IL245" s="20" t="s">
        <v>45</v>
      </c>
      <c r="IM245" s="23">
        <v>3.19</v>
      </c>
      <c r="IN245" s="24" t="s">
        <v>4</v>
      </c>
      <c r="IO245" s="25">
        <v>1.2</v>
      </c>
    </row>
    <row r="246" spans="243:249" ht="15" customHeight="1" x14ac:dyDescent="0.2">
      <c r="II246" s="20" t="str">
        <f t="shared" si="4"/>
        <v>A - 4260</v>
      </c>
      <c r="IJ246" s="21" t="s">
        <v>20</v>
      </c>
      <c r="IK246" s="22"/>
      <c r="IL246" s="20" t="s">
        <v>45</v>
      </c>
      <c r="IM246" s="23">
        <v>3.93</v>
      </c>
      <c r="IN246" s="24" t="s">
        <v>4</v>
      </c>
      <c r="IO246" s="25">
        <v>1.2</v>
      </c>
    </row>
    <row r="247" spans="243:249" ht="15" customHeight="1" x14ac:dyDescent="0.2">
      <c r="II247" s="20" t="str">
        <f t="shared" si="4"/>
        <v>A - 4260</v>
      </c>
      <c r="IJ247" s="21" t="s">
        <v>21</v>
      </c>
      <c r="IK247" s="22"/>
      <c r="IL247" s="20" t="s">
        <v>45</v>
      </c>
      <c r="IM247" s="23">
        <v>4.41</v>
      </c>
      <c r="IN247" s="24" t="s">
        <v>4</v>
      </c>
      <c r="IO247" s="25">
        <v>1.2</v>
      </c>
    </row>
    <row r="248" spans="243:249" ht="15" customHeight="1" x14ac:dyDescent="0.2">
      <c r="II248" s="20" t="str">
        <f t="shared" si="4"/>
        <v>A - 4260</v>
      </c>
      <c r="IJ248" s="21" t="s">
        <v>22</v>
      </c>
      <c r="IK248" s="22"/>
      <c r="IL248" s="20" t="s">
        <v>45</v>
      </c>
      <c r="IM248" s="23">
        <v>5.6</v>
      </c>
      <c r="IN248" s="24" t="s">
        <v>4</v>
      </c>
      <c r="IO248" s="25">
        <v>1.2</v>
      </c>
    </row>
    <row r="249" spans="243:249" ht="15" customHeight="1" x14ac:dyDescent="0.2">
      <c r="II249" s="15" t="str">
        <f t="shared" ref="II249:II284" si="5">IL249</f>
        <v>Nevai</v>
      </c>
      <c r="IJ249" s="16" t="s">
        <v>46</v>
      </c>
      <c r="IK249" s="16"/>
      <c r="IL249" s="15" t="s">
        <v>31</v>
      </c>
      <c r="IM249" s="17">
        <v>3.93</v>
      </c>
      <c r="IN249" s="18" t="s">
        <v>4</v>
      </c>
      <c r="IO249" s="19">
        <v>1.2</v>
      </c>
    </row>
    <row r="250" spans="243:249" ht="15" customHeight="1" x14ac:dyDescent="0.2">
      <c r="II250" s="15" t="str">
        <f t="shared" si="5"/>
        <v>Nevai</v>
      </c>
      <c r="IJ250" s="16" t="s">
        <v>47</v>
      </c>
      <c r="IK250" s="16"/>
      <c r="IL250" s="15" t="s">
        <v>31</v>
      </c>
      <c r="IM250" s="17">
        <v>4.41</v>
      </c>
      <c r="IN250" s="18" t="s">
        <v>4</v>
      </c>
      <c r="IO250" s="19">
        <v>1.2</v>
      </c>
    </row>
    <row r="251" spans="243:249" ht="15" customHeight="1" x14ac:dyDescent="0.2">
      <c r="II251" s="15" t="str">
        <f t="shared" si="5"/>
        <v>Nevai</v>
      </c>
      <c r="IJ251" s="16" t="s">
        <v>48</v>
      </c>
      <c r="IK251" s="16"/>
      <c r="IL251" s="15" t="s">
        <v>31</v>
      </c>
      <c r="IM251" s="17">
        <v>5.6</v>
      </c>
      <c r="IN251" s="18" t="s">
        <v>4</v>
      </c>
      <c r="IO251" s="19">
        <v>1.2</v>
      </c>
    </row>
    <row r="252" spans="243:249" ht="15" customHeight="1" x14ac:dyDescent="0.2">
      <c r="II252" s="20" t="str">
        <f t="shared" si="5"/>
        <v>Semender</v>
      </c>
      <c r="IJ252" s="21" t="s">
        <v>46</v>
      </c>
      <c r="IK252" s="21"/>
      <c r="IL252" s="20" t="s">
        <v>32</v>
      </c>
      <c r="IM252" s="23">
        <v>3.25</v>
      </c>
      <c r="IN252" s="24" t="s">
        <v>4</v>
      </c>
      <c r="IO252" s="25">
        <v>1.33</v>
      </c>
    </row>
    <row r="253" spans="243:249" ht="15" customHeight="1" x14ac:dyDescent="0.2">
      <c r="II253" s="20" t="str">
        <f t="shared" si="5"/>
        <v>Semender</v>
      </c>
      <c r="IJ253" s="21" t="s">
        <v>47</v>
      </c>
      <c r="IK253" s="21"/>
      <c r="IL253" s="20" t="s">
        <v>32</v>
      </c>
      <c r="IM253" s="23">
        <v>3.74</v>
      </c>
      <c r="IN253" s="24" t="s">
        <v>4</v>
      </c>
      <c r="IO253" s="25">
        <v>1.33</v>
      </c>
    </row>
    <row r="254" spans="243:249" ht="15" customHeight="1" x14ac:dyDescent="0.2">
      <c r="II254" s="20" t="str">
        <f t="shared" si="5"/>
        <v>Semender</v>
      </c>
      <c r="IJ254" s="21" t="s">
        <v>48</v>
      </c>
      <c r="IK254" s="21"/>
      <c r="IL254" s="20" t="s">
        <v>32</v>
      </c>
      <c r="IM254" s="23">
        <v>4.6100000000000003</v>
      </c>
      <c r="IN254" s="24" t="s">
        <v>4</v>
      </c>
      <c r="IO254" s="25">
        <v>1.33</v>
      </c>
    </row>
    <row r="255" spans="243:249" ht="15" customHeight="1" x14ac:dyDescent="0.2">
      <c r="II255" s="15" t="str">
        <f t="shared" si="5"/>
        <v>Fergana</v>
      </c>
      <c r="IJ255" s="16" t="s">
        <v>46</v>
      </c>
      <c r="IK255" s="16"/>
      <c r="IL255" s="15" t="s">
        <v>33</v>
      </c>
      <c r="IM255" s="17">
        <v>4.6100000000000003</v>
      </c>
      <c r="IN255" s="18" t="s">
        <v>4</v>
      </c>
      <c r="IO255" s="19">
        <v>1.33</v>
      </c>
    </row>
    <row r="256" spans="243:249" ht="15" customHeight="1" x14ac:dyDescent="0.2">
      <c r="II256" s="15" t="str">
        <f t="shared" si="5"/>
        <v>Fergana</v>
      </c>
      <c r="IJ256" s="16" t="s">
        <v>47</v>
      </c>
      <c r="IK256" s="16"/>
      <c r="IL256" s="15" t="s">
        <v>33</v>
      </c>
      <c r="IM256" s="17">
        <v>6.22</v>
      </c>
      <c r="IN256" s="18" t="s">
        <v>4</v>
      </c>
      <c r="IO256" s="19">
        <v>1.33</v>
      </c>
    </row>
    <row r="257" spans="243:249" ht="15" customHeight="1" x14ac:dyDescent="0.2">
      <c r="II257" s="15" t="str">
        <f t="shared" si="5"/>
        <v>Fergana</v>
      </c>
      <c r="IJ257" s="16" t="s">
        <v>48</v>
      </c>
      <c r="IK257" s="16"/>
      <c r="IL257" s="15" t="s">
        <v>33</v>
      </c>
      <c r="IM257" s="17">
        <v>4.6100000000000003</v>
      </c>
      <c r="IN257" s="18" t="s">
        <v>4</v>
      </c>
      <c r="IO257" s="19">
        <v>1.33</v>
      </c>
    </row>
    <row r="258" spans="243:249" ht="15" customHeight="1" x14ac:dyDescent="0.2">
      <c r="II258" s="20" t="str">
        <f t="shared" si="5"/>
        <v>Narin</v>
      </c>
      <c r="IJ258" s="21" t="s">
        <v>46</v>
      </c>
      <c r="IK258" s="21"/>
      <c r="IL258" s="20" t="s">
        <v>34</v>
      </c>
      <c r="IM258" s="23">
        <v>4.6100000000000003</v>
      </c>
      <c r="IN258" s="24" t="s">
        <v>4</v>
      </c>
      <c r="IO258" s="25">
        <v>1.33</v>
      </c>
    </row>
    <row r="259" spans="243:249" ht="15" customHeight="1" x14ac:dyDescent="0.2">
      <c r="II259" s="20" t="str">
        <f t="shared" si="5"/>
        <v>Narin</v>
      </c>
      <c r="IJ259" s="21" t="s">
        <v>47</v>
      </c>
      <c r="IK259" s="21"/>
      <c r="IL259" s="20" t="s">
        <v>34</v>
      </c>
      <c r="IM259" s="23">
        <v>6.22</v>
      </c>
      <c r="IN259" s="24" t="s">
        <v>4</v>
      </c>
      <c r="IO259" s="25">
        <v>1.33</v>
      </c>
    </row>
    <row r="260" spans="243:249" ht="15" customHeight="1" x14ac:dyDescent="0.2">
      <c r="II260" s="20" t="str">
        <f t="shared" si="5"/>
        <v>Narin</v>
      </c>
      <c r="IJ260" s="21" t="s">
        <v>48</v>
      </c>
      <c r="IK260" s="21"/>
      <c r="IL260" s="20" t="s">
        <v>34</v>
      </c>
      <c r="IM260" s="23">
        <v>3.25</v>
      </c>
      <c r="IN260" s="24" t="s">
        <v>4</v>
      </c>
      <c r="IO260" s="25">
        <v>1.3149999999999999</v>
      </c>
    </row>
    <row r="261" spans="243:249" ht="15" customHeight="1" x14ac:dyDescent="0.2">
      <c r="II261" s="15" t="str">
        <f t="shared" si="5"/>
        <v>Serdinya</v>
      </c>
      <c r="IJ261" s="16" t="s">
        <v>46</v>
      </c>
      <c r="IK261" s="16"/>
      <c r="IL261" s="15" t="s">
        <v>35</v>
      </c>
      <c r="IM261" s="17">
        <v>3.74</v>
      </c>
      <c r="IN261" s="18" t="s">
        <v>4</v>
      </c>
      <c r="IO261" s="19">
        <v>1.3149999999999999</v>
      </c>
    </row>
    <row r="262" spans="243:249" ht="15" customHeight="1" x14ac:dyDescent="0.2">
      <c r="II262" s="15" t="str">
        <f t="shared" si="5"/>
        <v>Serdinya</v>
      </c>
      <c r="IJ262" s="16" t="s">
        <v>47</v>
      </c>
      <c r="IK262" s="16"/>
      <c r="IL262" s="15" t="s">
        <v>35</v>
      </c>
      <c r="IM262" s="17">
        <v>4.13</v>
      </c>
      <c r="IN262" s="18" t="s">
        <v>4</v>
      </c>
      <c r="IO262" s="19">
        <v>1.3149999999999999</v>
      </c>
    </row>
    <row r="263" spans="243:249" ht="15" customHeight="1" x14ac:dyDescent="0.2">
      <c r="II263" s="15" t="str">
        <f t="shared" si="5"/>
        <v>Serdinya</v>
      </c>
      <c r="IJ263" s="16" t="s">
        <v>48</v>
      </c>
      <c r="IK263" s="16"/>
      <c r="IL263" s="15" t="s">
        <v>35</v>
      </c>
      <c r="IM263" s="17">
        <v>5.19</v>
      </c>
      <c r="IN263" s="18" t="s">
        <v>4</v>
      </c>
      <c r="IO263" s="19">
        <v>1.3149999999999999</v>
      </c>
    </row>
    <row r="264" spans="243:249" ht="15" customHeight="1" x14ac:dyDescent="0.2">
      <c r="II264" s="20" t="str">
        <f t="shared" si="5"/>
        <v>Bozkır</v>
      </c>
      <c r="IJ264" s="21" t="s">
        <v>46</v>
      </c>
      <c r="IK264" s="21"/>
      <c r="IL264" s="20" t="s">
        <v>36</v>
      </c>
      <c r="IM264" s="23">
        <v>6.47</v>
      </c>
      <c r="IN264" s="24" t="s">
        <v>4</v>
      </c>
      <c r="IO264" s="25">
        <v>1.3149999999999999</v>
      </c>
    </row>
    <row r="265" spans="243:249" ht="15" customHeight="1" x14ac:dyDescent="0.2">
      <c r="II265" s="20" t="str">
        <f t="shared" si="5"/>
        <v>Bozkır</v>
      </c>
      <c r="IJ265" s="21" t="s">
        <v>47</v>
      </c>
      <c r="IK265" s="21"/>
      <c r="IL265" s="20" t="s">
        <v>36</v>
      </c>
      <c r="IM265" s="23">
        <v>4.13</v>
      </c>
      <c r="IN265" s="24" t="s">
        <v>4</v>
      </c>
      <c r="IO265" s="25">
        <v>1.3149999999999999</v>
      </c>
    </row>
    <row r="266" spans="243:249" ht="15" customHeight="1" x14ac:dyDescent="0.2">
      <c r="II266" s="20" t="str">
        <f t="shared" si="5"/>
        <v>Bozkır</v>
      </c>
      <c r="IJ266" s="21" t="s">
        <v>48</v>
      </c>
      <c r="IK266" s="21"/>
      <c r="IL266" s="20" t="s">
        <v>36</v>
      </c>
      <c r="IM266" s="23">
        <v>5.19</v>
      </c>
      <c r="IN266" s="24" t="s">
        <v>4</v>
      </c>
      <c r="IO266" s="25">
        <v>1.3149999999999999</v>
      </c>
    </row>
    <row r="267" spans="243:249" ht="15" customHeight="1" x14ac:dyDescent="0.2">
      <c r="II267" s="15" t="str">
        <f t="shared" si="5"/>
        <v>Manas</v>
      </c>
      <c r="IJ267" s="16" t="s">
        <v>46</v>
      </c>
      <c r="IK267" s="16"/>
      <c r="IL267" s="15" t="s">
        <v>37</v>
      </c>
      <c r="IM267" s="17">
        <v>6.47</v>
      </c>
      <c r="IN267" s="18" t="s">
        <v>4</v>
      </c>
      <c r="IO267" s="19">
        <v>1.3149999999999999</v>
      </c>
    </row>
    <row r="268" spans="243:249" ht="15" customHeight="1" x14ac:dyDescent="0.2">
      <c r="II268" s="15" t="str">
        <f t="shared" si="5"/>
        <v>Manas</v>
      </c>
      <c r="IJ268" s="16" t="s">
        <v>47</v>
      </c>
      <c r="IK268" s="16"/>
      <c r="IL268" s="15" t="s">
        <v>37</v>
      </c>
      <c r="IM268" s="17">
        <v>2.94</v>
      </c>
      <c r="IN268" s="18" t="s">
        <v>4</v>
      </c>
      <c r="IO268" s="19">
        <v>1.2</v>
      </c>
    </row>
    <row r="269" spans="243:249" ht="15" customHeight="1" x14ac:dyDescent="0.2">
      <c r="II269" s="15" t="str">
        <f t="shared" si="5"/>
        <v>Manas</v>
      </c>
      <c r="IJ269" s="16" t="s">
        <v>48</v>
      </c>
      <c r="IK269" s="16"/>
      <c r="IL269" s="15" t="s">
        <v>37</v>
      </c>
      <c r="IM269" s="17">
        <v>3.19</v>
      </c>
      <c r="IN269" s="18" t="s">
        <v>4</v>
      </c>
      <c r="IO269" s="19">
        <v>1.2</v>
      </c>
    </row>
    <row r="270" spans="243:249" ht="15" customHeight="1" x14ac:dyDescent="0.2">
      <c r="II270" s="20" t="str">
        <f t="shared" si="5"/>
        <v>Şahmal</v>
      </c>
      <c r="IJ270" s="21" t="s">
        <v>46</v>
      </c>
      <c r="IK270" s="21"/>
      <c r="IL270" s="20" t="s">
        <v>38</v>
      </c>
      <c r="IM270" s="23">
        <v>3.93</v>
      </c>
      <c r="IN270" s="24" t="s">
        <v>4</v>
      </c>
      <c r="IO270" s="25">
        <v>1.2</v>
      </c>
    </row>
    <row r="271" spans="243:249" ht="15" customHeight="1" x14ac:dyDescent="0.2">
      <c r="II271" s="20" t="str">
        <f t="shared" si="5"/>
        <v>Şahmal</v>
      </c>
      <c r="IJ271" s="21" t="s">
        <v>47</v>
      </c>
      <c r="IK271" s="21"/>
      <c r="IL271" s="20" t="s">
        <v>38</v>
      </c>
      <c r="IM271" s="23">
        <v>4.5199999999999996</v>
      </c>
      <c r="IN271" s="24" t="s">
        <v>4</v>
      </c>
      <c r="IO271" s="25">
        <v>1.2</v>
      </c>
    </row>
    <row r="272" spans="243:249" ht="15" customHeight="1" x14ac:dyDescent="0.2">
      <c r="II272" s="20" t="str">
        <f t="shared" si="5"/>
        <v>Şahmal</v>
      </c>
      <c r="IJ272" s="21" t="s">
        <v>48</v>
      </c>
      <c r="IK272" s="21"/>
      <c r="IL272" s="20" t="s">
        <v>38</v>
      </c>
      <c r="IM272" s="23">
        <v>5.71</v>
      </c>
      <c r="IN272" s="24" t="s">
        <v>4</v>
      </c>
      <c r="IO272" s="25">
        <v>1.2</v>
      </c>
    </row>
    <row r="273" spans="243:249" ht="15" customHeight="1" x14ac:dyDescent="0.2">
      <c r="II273" s="15" t="str">
        <f t="shared" si="5"/>
        <v>Firuze</v>
      </c>
      <c r="IJ273" s="16" t="s">
        <v>46</v>
      </c>
      <c r="IK273" s="16"/>
      <c r="IL273" s="15" t="s">
        <v>39</v>
      </c>
      <c r="IM273" s="17">
        <v>3.93</v>
      </c>
      <c r="IN273" s="18" t="s">
        <v>4</v>
      </c>
      <c r="IO273" s="19">
        <v>1.2</v>
      </c>
    </row>
    <row r="274" spans="243:249" ht="15" customHeight="1" x14ac:dyDescent="0.2">
      <c r="II274" s="15" t="str">
        <f t="shared" si="5"/>
        <v>Firuze</v>
      </c>
      <c r="IJ274" s="16" t="s">
        <v>47</v>
      </c>
      <c r="IK274" s="16"/>
      <c r="IL274" s="15" t="s">
        <v>39</v>
      </c>
      <c r="IM274" s="17">
        <v>4.5199999999999996</v>
      </c>
      <c r="IN274" s="18" t="s">
        <v>4</v>
      </c>
      <c r="IO274" s="19">
        <v>1.2</v>
      </c>
    </row>
    <row r="275" spans="243:249" ht="15" customHeight="1" x14ac:dyDescent="0.2">
      <c r="II275" s="15" t="str">
        <f t="shared" si="5"/>
        <v>Firuze</v>
      </c>
      <c r="IJ275" s="16" t="s">
        <v>48</v>
      </c>
      <c r="IK275" s="16"/>
      <c r="IL275" s="15" t="s">
        <v>39</v>
      </c>
      <c r="IM275" s="17">
        <v>5.71</v>
      </c>
      <c r="IN275" s="18" t="s">
        <v>4</v>
      </c>
      <c r="IO275" s="19">
        <v>1.2</v>
      </c>
    </row>
    <row r="276" spans="243:249" ht="15" customHeight="1" x14ac:dyDescent="0.2">
      <c r="II276" s="20" t="str">
        <f t="shared" si="5"/>
        <v>Şahnur</v>
      </c>
      <c r="IJ276" s="21" t="s">
        <v>46</v>
      </c>
      <c r="IK276" s="21"/>
      <c r="IL276" s="20" t="s">
        <v>40</v>
      </c>
      <c r="IM276" s="23">
        <v>3.25</v>
      </c>
      <c r="IN276" s="24" t="s">
        <v>4</v>
      </c>
      <c r="IO276" s="25">
        <v>1.33</v>
      </c>
    </row>
    <row r="277" spans="243:249" ht="15" customHeight="1" x14ac:dyDescent="0.2">
      <c r="II277" s="20" t="str">
        <f t="shared" si="5"/>
        <v>Şahnur</v>
      </c>
      <c r="IJ277" s="21" t="s">
        <v>47</v>
      </c>
      <c r="IK277" s="21"/>
      <c r="IL277" s="20" t="s">
        <v>40</v>
      </c>
      <c r="IM277" s="23">
        <v>3.74</v>
      </c>
      <c r="IN277" s="24" t="s">
        <v>4</v>
      </c>
      <c r="IO277" s="25">
        <v>1.33</v>
      </c>
    </row>
    <row r="278" spans="243:249" ht="15" customHeight="1" x14ac:dyDescent="0.2">
      <c r="II278" s="20" t="str">
        <f t="shared" si="5"/>
        <v>Şahnur</v>
      </c>
      <c r="IJ278" s="21" t="s">
        <v>48</v>
      </c>
      <c r="IK278" s="21"/>
      <c r="IL278" s="20" t="s">
        <v>40</v>
      </c>
      <c r="IM278" s="23">
        <v>4.67</v>
      </c>
      <c r="IN278" s="24" t="s">
        <v>4</v>
      </c>
      <c r="IO278" s="25">
        <v>1.33</v>
      </c>
    </row>
    <row r="279" spans="243:249" ht="15" customHeight="1" x14ac:dyDescent="0.2">
      <c r="II279" s="15" t="str">
        <f t="shared" si="5"/>
        <v>Kristal</v>
      </c>
      <c r="IJ279" s="16" t="s">
        <v>46</v>
      </c>
      <c r="IK279" s="16"/>
      <c r="IL279" s="15" t="s">
        <v>41</v>
      </c>
      <c r="IM279" s="17">
        <v>4.8099999999999996</v>
      </c>
      <c r="IN279" s="18" t="s">
        <v>4</v>
      </c>
      <c r="IO279" s="19">
        <v>1.33</v>
      </c>
    </row>
    <row r="280" spans="243:249" ht="15" customHeight="1" x14ac:dyDescent="0.2">
      <c r="II280" s="15" t="str">
        <f t="shared" si="5"/>
        <v>Kristal</v>
      </c>
      <c r="IJ280" s="16" t="s">
        <v>47</v>
      </c>
      <c r="IK280" s="16"/>
      <c r="IL280" s="15" t="s">
        <v>41</v>
      </c>
      <c r="IM280" s="17">
        <v>6.5</v>
      </c>
      <c r="IN280" s="18" t="s">
        <v>4</v>
      </c>
      <c r="IO280" s="19">
        <v>1.33</v>
      </c>
    </row>
    <row r="281" spans="243:249" ht="15" customHeight="1" x14ac:dyDescent="0.2">
      <c r="II281" s="15" t="str">
        <f t="shared" si="5"/>
        <v>Kristal</v>
      </c>
      <c r="IJ281" s="16" t="s">
        <v>48</v>
      </c>
      <c r="IK281" s="16"/>
      <c r="IL281" s="15" t="s">
        <v>41</v>
      </c>
      <c r="IM281" s="17">
        <v>4.67</v>
      </c>
      <c r="IN281" s="18" t="s">
        <v>4</v>
      </c>
      <c r="IO281" s="19">
        <v>1.33</v>
      </c>
    </row>
    <row r="282" spans="243:249" ht="15" customHeight="1" x14ac:dyDescent="0.2">
      <c r="II282" s="20" t="str">
        <f t="shared" si="5"/>
        <v>Mercan</v>
      </c>
      <c r="IJ282" s="21" t="s">
        <v>46</v>
      </c>
      <c r="IK282" s="21"/>
      <c r="IL282" s="20" t="s">
        <v>42</v>
      </c>
      <c r="IM282" s="23">
        <v>4.8099999999999996</v>
      </c>
      <c r="IN282" s="24" t="s">
        <v>4</v>
      </c>
      <c r="IO282" s="25">
        <v>1.33</v>
      </c>
    </row>
    <row r="283" spans="243:249" ht="15" customHeight="1" x14ac:dyDescent="0.2">
      <c r="II283" s="20" t="str">
        <f t="shared" si="5"/>
        <v>Mercan</v>
      </c>
      <c r="IJ283" s="21" t="s">
        <v>47</v>
      </c>
      <c r="IK283" s="21"/>
      <c r="IL283" s="20" t="s">
        <v>42</v>
      </c>
      <c r="IM283" s="23">
        <v>6.5</v>
      </c>
      <c r="IN283" s="24" t="s">
        <v>4</v>
      </c>
      <c r="IO283" s="25">
        <v>1.33</v>
      </c>
    </row>
    <row r="284" spans="243:249" ht="15" customHeight="1" x14ac:dyDescent="0.2">
      <c r="II284" s="20" t="str">
        <f t="shared" si="5"/>
        <v>Mercan</v>
      </c>
      <c r="IJ284" s="21" t="s">
        <v>48</v>
      </c>
      <c r="IK284" s="21"/>
      <c r="IL284" s="20" t="s">
        <v>42</v>
      </c>
      <c r="IM284" s="23">
        <v>3.25</v>
      </c>
      <c r="IN284" s="24" t="s">
        <v>4</v>
      </c>
      <c r="IO284" s="25">
        <v>1.3149999999999999</v>
      </c>
    </row>
    <row r="285" spans="243:249" ht="15" customHeight="1" x14ac:dyDescent="0.2"/>
    <row r="286" spans="243:249" ht="15" customHeight="1" x14ac:dyDescent="0.2"/>
    <row r="287" spans="243:249" ht="15" customHeight="1" x14ac:dyDescent="0.2"/>
    <row r="288" spans="243:249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</sheetData>
  <mergeCells count="28">
    <mergeCell ref="C16:E18"/>
    <mergeCell ref="A1:F5"/>
    <mergeCell ref="C8:E8"/>
    <mergeCell ref="C9:E9"/>
    <mergeCell ref="A6:F6"/>
    <mergeCell ref="A7:F7"/>
    <mergeCell ref="A8:B10"/>
    <mergeCell ref="F16:F18"/>
    <mergeCell ref="A11:F11"/>
    <mergeCell ref="A12:C12"/>
    <mergeCell ref="A17:B18"/>
    <mergeCell ref="A16:B16"/>
    <mergeCell ref="A13:C13"/>
    <mergeCell ref="A14:E14"/>
    <mergeCell ref="A35:B35"/>
    <mergeCell ref="A19:A20"/>
    <mergeCell ref="A26:B26"/>
    <mergeCell ref="B19:B20"/>
    <mergeCell ref="A25:E25"/>
    <mergeCell ref="A27:E27"/>
    <mergeCell ref="A23:B23"/>
    <mergeCell ref="A30:E30"/>
    <mergeCell ref="A28:B28"/>
    <mergeCell ref="A29:F29"/>
    <mergeCell ref="A24:E24"/>
    <mergeCell ref="C20:D20"/>
    <mergeCell ref="C21:D21"/>
    <mergeCell ref="C19:D19"/>
  </mergeCells>
  <phoneticPr fontId="0" type="noConversion"/>
  <pageMargins left="0.7" right="0.7" top="0.75" bottom="0.75" header="0.3" footer="0.3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 INVOICE</vt:lpstr>
      <vt:lpstr>'PROFORMA INVOICE'!Print_Area</vt:lpstr>
    </vt:vector>
  </TitlesOfParts>
  <Company>TBMYO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TKBIL</dc:creator>
  <cp:lastModifiedBy>hamed nazari</cp:lastModifiedBy>
  <cp:lastPrinted>2021-02-18T06:19:47Z</cp:lastPrinted>
  <dcterms:created xsi:type="dcterms:W3CDTF">2004-04-06T13:13:32Z</dcterms:created>
  <dcterms:modified xsi:type="dcterms:W3CDTF">2021-02-18T06:19:52Z</dcterms:modified>
</cp:coreProperties>
</file>